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Carpeta_Compartida\PLANIF COMPAR  DESDE 06-07\DOCUMENTACION POD\9- DOCUMENTACION POD 2021-22\ANEXOS POD 21-22\"/>
    </mc:Choice>
  </mc:AlternateContent>
  <bookViews>
    <workbookView xWindow="0" yWindow="0" windowWidth="28800" windowHeight="11730"/>
  </bookViews>
  <sheets>
    <sheet name="Anexo II-C" sheetId="5" r:id="rId1"/>
    <sheet name="Datos Contr. PSI" sheetId="4" state="hidden" r:id="rId2"/>
  </sheets>
  <definedNames>
    <definedName name="_xlnm.Print_Area" localSheetId="0">'Anexo II-C'!$A$1:$Y$57</definedName>
    <definedName name="Texto5" localSheetId="0">'Anexo II-C'!#REF!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3" i="5" l="1"/>
  <c r="T7" i="5" l="1"/>
  <c r="X12" i="5" l="1"/>
  <c r="X13" i="5"/>
  <c r="X14" i="5"/>
  <c r="X15" i="5"/>
  <c r="X16" i="5"/>
  <c r="X17" i="5"/>
  <c r="X18" i="5"/>
  <c r="X19" i="5"/>
  <c r="X20" i="5"/>
  <c r="X21" i="5"/>
  <c r="X22" i="5"/>
  <c r="X11" i="5" l="1"/>
  <c r="X23" i="5" s="1"/>
</calcChain>
</file>

<file path=xl/comments1.xml><?xml version="1.0" encoding="utf-8"?>
<comments xmlns="http://schemas.openxmlformats.org/spreadsheetml/2006/main">
  <authors>
    <author>Pc</author>
    <author>Usuario de Windows</author>
  </authors>
  <commentList>
    <comment ref="G4" authorId="0" shapeId="0">
      <text>
        <r>
          <rPr>
            <sz val="9"/>
            <color indexed="81"/>
            <rFont val="Tahoma"/>
            <family val="2"/>
          </rPr>
          <t xml:space="preserve">Seleccionar en la casilla adjunta el Departamento correspondiente
</t>
        </r>
      </text>
    </comment>
    <comment ref="G5" authorId="0" shapeId="0">
      <text>
        <r>
          <rPr>
            <sz val="9"/>
            <color indexed="81"/>
            <rFont val="Tahoma"/>
            <family val="2"/>
          </rPr>
          <t>Insertar la fecha en formato dd/mm/aaaa</t>
        </r>
      </text>
    </comment>
    <comment ref="G6" authorId="0" shapeId="0">
      <text>
        <r>
          <rPr>
            <sz val="9"/>
            <color indexed="81"/>
            <rFont val="Tahoma"/>
            <family val="2"/>
          </rPr>
          <t>Seleccionar en la casilla adjunta el Área correspondiente</t>
        </r>
      </text>
    </comment>
    <comment ref="G7" authorId="0" shapeId="0">
      <text>
        <r>
          <rPr>
            <sz val="9"/>
            <color indexed="81"/>
            <rFont val="Tahoma"/>
            <family val="2"/>
          </rPr>
          <t>Seleccionar la duración del contrato entre las opciones que aparecen en la lista desplegable.
Las opciones "Parte de C1" y "Parte de C2" corresponden a contratos para ese cuatrimestre únicamente, pero cuya fecha de  inicio es posterior al inicio del mismo.
La opción "Parte de C1 + C2 Completo" corresponde a un contrato que se inicia una vez ha comenzado el C1 y se va a mantener hasta el final del curso.
La opcion "Periodo limitado" se utilizará únicamente para licencias con fecha de inicio y finalización concretos (Ej: licencias por maternidad, paternidad y otras de similares características)</t>
        </r>
      </text>
    </comment>
    <comment ref="O7" authorId="1" shapeId="0">
      <text>
        <r>
          <rPr>
            <sz val="9"/>
            <color indexed="81"/>
            <rFont val="Tahoma"/>
            <family val="2"/>
          </rPr>
          <t xml:space="preserve">Seleccionar en la casilla adjunta la dedicación según el número total de créditos a impartir y la duración del contrato. Para que exista concordancia entre esta selección, la duración del contrato y la suma de los créditos de las distintas actividades incluidas en el perfil de la plaza, dato que aparece al final de esa columna, se debe cumplir:
Si "Curso completo" y (18 &lt; nº créditos &lt;= 24)  : </t>
        </r>
        <r>
          <rPr>
            <b/>
            <sz val="9"/>
            <color indexed="81"/>
            <rFont val="Tahoma"/>
            <family val="2"/>
          </rPr>
          <t>TC</t>
        </r>
        <r>
          <rPr>
            <sz val="9"/>
            <color indexed="81"/>
            <rFont val="Tahoma"/>
            <family val="2"/>
          </rPr>
          <t xml:space="preserve">
Si "C1 completo" y  (9 &lt; nº créditos &lt;= 12)   : </t>
        </r>
        <r>
          <rPr>
            <b/>
            <sz val="9"/>
            <color indexed="81"/>
            <rFont val="Tahoma"/>
            <family val="2"/>
          </rPr>
          <t>TC</t>
        </r>
        <r>
          <rPr>
            <sz val="9"/>
            <color indexed="81"/>
            <rFont val="Tahoma"/>
            <family val="2"/>
          </rPr>
          <t xml:space="preserve">
Si "C1 completo" y  (7,5 &lt; nº créditos &lt;= 9)  : </t>
        </r>
        <r>
          <rPr>
            <b/>
            <sz val="9"/>
            <color indexed="81"/>
            <rFont val="Tahoma"/>
            <family val="2"/>
          </rPr>
          <t>6H+6H</t>
        </r>
        <r>
          <rPr>
            <sz val="9"/>
            <color indexed="81"/>
            <rFont val="Tahoma"/>
            <family val="2"/>
          </rPr>
          <t xml:space="preserve">
Si "C1 completo" y  (6 &lt; nº créditos &lt;= 7,5)  : </t>
        </r>
        <r>
          <rPr>
            <b/>
            <sz val="9"/>
            <color indexed="81"/>
            <rFont val="Tahoma"/>
            <family val="2"/>
          </rPr>
          <t>5H+5H</t>
        </r>
        <r>
          <rPr>
            <sz val="9"/>
            <color indexed="81"/>
            <rFont val="Tahoma"/>
            <family val="2"/>
          </rPr>
          <t xml:space="preserve">
Si "C1 completo" y  (4,5 &lt; nº créditos &lt;= 6)  : </t>
        </r>
        <r>
          <rPr>
            <b/>
            <sz val="9"/>
            <color indexed="81"/>
            <rFont val="Tahoma"/>
            <family val="2"/>
          </rPr>
          <t>4H+4H</t>
        </r>
        <r>
          <rPr>
            <sz val="9"/>
            <color indexed="81"/>
            <rFont val="Tahoma"/>
            <family val="2"/>
          </rPr>
          <t xml:space="preserve">
Si "C1 completo" y  (3 &lt; nº créditos &lt;= 4,5)  : </t>
        </r>
        <r>
          <rPr>
            <b/>
            <sz val="9"/>
            <color indexed="81"/>
            <rFont val="Tahoma"/>
            <family val="2"/>
          </rPr>
          <t>3H+3H</t>
        </r>
        <r>
          <rPr>
            <sz val="9"/>
            <color indexed="81"/>
            <rFont val="Tahoma"/>
            <family val="2"/>
          </rPr>
          <t xml:space="preserve">
Si "C1 completo" y  (nº créditos = 3)             : </t>
        </r>
        <r>
          <rPr>
            <b/>
            <sz val="9"/>
            <color indexed="81"/>
            <rFont val="Tahoma"/>
            <family val="2"/>
          </rPr>
          <t>2H+2H</t>
        </r>
        <r>
          <rPr>
            <sz val="9"/>
            <color indexed="81"/>
            <rFont val="Tahoma"/>
            <family val="2"/>
          </rPr>
          <t xml:space="preserve">
Para el caso de "C2 Completo" se consideran los mismos criterios.
Si la opción de la duración es "Parte de C1","Parte de C2, "Parte de C1 y C2", o "Periodo limitado", la dedicación se calcula dividiendo el número de horas a impartir entre las semanas de duración del contrato, redondeando por exceso si el número resultante no es entero.</t>
        </r>
      </text>
    </comment>
    <comment ref="G8" authorId="0" shapeId="0">
      <text>
        <r>
          <rPr>
            <sz val="9"/>
            <color indexed="81"/>
            <rFont val="Tahoma"/>
            <family val="2"/>
          </rPr>
          <t>Seleccionar en la casilla adjunta el Centro en el que el/la Profesor/a vaya a tener mayor docencia</t>
        </r>
      </text>
    </comment>
    <comment ref="A10" authorId="0" shapeId="0">
      <text>
        <r>
          <rPr>
            <sz val="9"/>
            <color indexed="81"/>
            <rFont val="Tahoma"/>
            <family val="2"/>
          </rPr>
          <t>Seleccionar en el menú desplegable la titulación a la que corresponde cada asignatura</t>
        </r>
      </text>
    </comment>
    <comment ref="K10" authorId="1" shapeId="0">
      <text>
        <r>
          <rPr>
            <sz val="9"/>
            <color indexed="81"/>
            <rFont val="Tahoma"/>
            <family val="2"/>
          </rPr>
          <t xml:space="preserve">Seleccionar en el menú desplegable el carácter anual o cuatrimestral de la asignatura
</t>
        </r>
      </text>
    </comment>
    <comment ref="L10" authorId="0" shapeId="0">
      <text>
        <r>
          <rPr>
            <sz val="9"/>
            <color indexed="81"/>
            <rFont val="Tahoma"/>
            <family val="2"/>
          </rPr>
          <t xml:space="preserve">Se rellenará una fila para cada tipo de actividad de la misma asignatura
</t>
        </r>
      </text>
    </comment>
    <comment ref="N10" authorId="0" shapeId="0">
      <text>
        <r>
          <rPr>
            <sz val="9"/>
            <color indexed="81"/>
            <rFont val="Tahoma"/>
            <family val="2"/>
          </rPr>
          <t>Si el perfil de la plaza contempla esta actividad docente durante todo el periodo en el que se desarrolla la asignatura, debera indicarse: A, C1 o C2. 
Si esta actividad se desarrolla durante un tiempo determinado, indicar solo el periodo que corresponde al perfil de la plaza.
Si el perfil de la plaza contempla distintas dedicaciones semanales en distintos periodos, se deberá rellenar, para la misma actividad, una fila por cada uno de estos periodos.
Más información en la Guía de Cumplimentación de los Anexos que se adjunta.</t>
        </r>
      </text>
    </comment>
    <comment ref="R10" authorId="0" shapeId="0">
      <text>
        <r>
          <rPr>
            <sz val="9"/>
            <color indexed="81"/>
            <rFont val="Tahoma"/>
            <family val="2"/>
          </rPr>
          <t>Para cada periodo seleccionado indicar las horas que debe impartir el P.S.I. en los distintos días de la semana</t>
        </r>
      </text>
    </comment>
    <comment ref="V10" authorId="0" shapeId="0">
      <text>
        <r>
          <rPr>
            <sz val="9"/>
            <color indexed="81"/>
            <rFont val="Tahoma"/>
            <family val="2"/>
          </rPr>
          <t>Indicar el número de créditos que corresponde a esta actividad en este periodo y horario seleccionado. La suma de todas esta casillas, que se calcula al final de la columna, deberá corresponderse con la dedicación del contrato seleccionada previamente.</t>
        </r>
      </text>
    </comment>
    <comment ref="S23" authorId="0" shapeId="0">
      <text>
        <r>
          <rPr>
            <sz val="9"/>
            <color indexed="81"/>
            <rFont val="Tahoma"/>
            <family val="2"/>
          </rPr>
          <t xml:space="preserve">Si, </t>
        </r>
        <r>
          <rPr>
            <b/>
            <sz val="9"/>
            <color indexed="81"/>
            <rFont val="Tahoma"/>
            <family val="2"/>
          </rPr>
          <t>una vez introducidos todos los créditos de cada actividad</t>
        </r>
        <r>
          <rPr>
            <sz val="9"/>
            <color indexed="81"/>
            <rFont val="Tahoma"/>
            <family val="2"/>
          </rPr>
          <t>, aparece el resultado de "ERROR" es porque no hay concordancia entre la dedicación solicitada y el número total de créditos a impartir.</t>
        </r>
      </text>
    </comment>
    <comment ref="A29" authorId="0" shapeId="0">
      <text>
        <r>
          <rPr>
            <sz val="9"/>
            <color indexed="81"/>
            <rFont val="Tahoma"/>
            <family val="2"/>
          </rPr>
          <t>Seleccionar entre las opciones indicadas y rellene los campos correspondientes a la elección</t>
        </r>
      </text>
    </comment>
    <comment ref="G29" authorId="0" shapeId="0">
      <text>
        <r>
          <rPr>
            <sz val="9"/>
            <color indexed="81"/>
            <rFont val="Tahoma"/>
            <family val="2"/>
          </rPr>
          <t>Seleccionar en la casilla adjunta la categoría de la plaza vacante</t>
        </r>
      </text>
    </comment>
    <comment ref="S29" authorId="0" shapeId="0">
      <text>
        <r>
          <rPr>
            <sz val="9"/>
            <color indexed="81"/>
            <rFont val="Tahoma"/>
            <family val="2"/>
          </rPr>
          <t>En el caso de tratarse de una plaza de nueva dotación no será necesario rellenar este campo</t>
        </r>
      </text>
    </comment>
    <comment ref="G35" authorId="0" shapeId="0">
      <text>
        <r>
          <rPr>
            <sz val="9"/>
            <color indexed="81"/>
            <rFont val="Tahoma"/>
            <family val="2"/>
          </rPr>
          <t>Indicar en la casilla adjunta el número de créditos minorados</t>
        </r>
      </text>
    </comment>
    <comment ref="L35" authorId="0" shapeId="0">
      <text>
        <r>
          <rPr>
            <sz val="9"/>
            <color indexed="81"/>
            <rFont val="Tahoma"/>
            <family val="2"/>
          </rPr>
          <t>Indicar en la casilla adjunta el motivo de la minoración del profesor/a por el que se realiza este contrato. Cuando este número de créditos sea suma de varios motivos de minoración, se indicarán los créditos minorados por cada uno de ellos. En el caso que se trate de minoraciones derivadas de Proyectos/Contratos de Investigación, indicar el nombre y código de dicho Proyecto/Contrato. En caso de que la minoración sea por actividad sindical se debe indicar el cargo concreto que ostentan en dicho sindicato</t>
        </r>
      </text>
    </comment>
  </commentList>
</comments>
</file>

<file path=xl/sharedStrings.xml><?xml version="1.0" encoding="utf-8"?>
<sst xmlns="http://schemas.openxmlformats.org/spreadsheetml/2006/main" count="333" uniqueCount="323">
  <si>
    <t>ASIGNATURA</t>
  </si>
  <si>
    <t>TITULACIÓN</t>
  </si>
  <si>
    <t>CARÁCTER</t>
  </si>
  <si>
    <t>SR/A. VICERRECTOR/A DE ORDENACIÓN ACADÉMICA, GRADO Y POSGRADO.</t>
  </si>
  <si>
    <t>Análisis Geográfico Regional (010)</t>
  </si>
  <si>
    <t>Análisis Matemático (015)</t>
  </si>
  <si>
    <t>Antropología Social (030)</t>
  </si>
  <si>
    <t>Arqueología (033)</t>
  </si>
  <si>
    <t>Biología Celular (050)</t>
  </si>
  <si>
    <t>Bioquímica y Biología Molecular (060)</t>
  </si>
  <si>
    <t>Botánica (063)</t>
  </si>
  <si>
    <t>Ciencias de los Materiales e Ingeniería Metalúrgica (065)</t>
  </si>
  <si>
    <t>Ciencia de la Computación e Inteligencia Artificial (075)</t>
  </si>
  <si>
    <t>Ciencias y Técnicas Historiográficas (085)</t>
  </si>
  <si>
    <t>Comercialización e Investigación de Mercados (095)</t>
  </si>
  <si>
    <t>Cristalografía y Mineralogía (120)</t>
  </si>
  <si>
    <t>Derecho Administrativo (125)</t>
  </si>
  <si>
    <t>Derecho Civil (130)</t>
  </si>
  <si>
    <t>Derecho Constitucional (135)</t>
  </si>
  <si>
    <t>Derecho del Trabajo y de la Seguridad Social (140)</t>
  </si>
  <si>
    <t>Derecho Eclesiástico del Estado (145)</t>
  </si>
  <si>
    <t>Derecho Financiero y Tributario (150)</t>
  </si>
  <si>
    <t>Derecho Internacional Privado (155)</t>
  </si>
  <si>
    <t>Derecho Internacional Público y Relaciones Internacionales (160)</t>
  </si>
  <si>
    <t>Derecho Mercantil (165)</t>
  </si>
  <si>
    <t>Derecho Penal (170)</t>
  </si>
  <si>
    <t>Derecho Procesal (175)</t>
  </si>
  <si>
    <t>Derecho Romano (180)</t>
  </si>
  <si>
    <t>Dibujo (185)</t>
  </si>
  <si>
    <t>Didáctica de la Expresión Corporal (187)</t>
  </si>
  <si>
    <t>Didáctica de la Expresión Plástica (193)</t>
  </si>
  <si>
    <t>Didáctica de la Lengua y la Literatura (195)</t>
  </si>
  <si>
    <t>Didáctica de la Matemática (200)</t>
  </si>
  <si>
    <t>Didáctica de las Ciencias Experimentales (205)</t>
  </si>
  <si>
    <t>Didáctica de las Ciencias Sociales (210)</t>
  </si>
  <si>
    <t>Didáctica y Organización Escolar (215)</t>
  </si>
  <si>
    <t>Ecología (220)</t>
  </si>
  <si>
    <t>Economía Aplicada (225)</t>
  </si>
  <si>
    <t>Economía Financiera y Contabilidad (230)</t>
  </si>
  <si>
    <t>Enfermería (255)</t>
  </si>
  <si>
    <t>Estadística e Investigación Operativa (265)</t>
  </si>
  <si>
    <t>Estratigrafía (280)</t>
  </si>
  <si>
    <t>Explotación de Minas (295)</t>
  </si>
  <si>
    <t>Expresión Gráfica en la Ingeniería (305)</t>
  </si>
  <si>
    <t>Filología Alemana (320)</t>
  </si>
  <si>
    <t>Filología Francesa (335)</t>
  </si>
  <si>
    <t>Filología Griega (340)</t>
  </si>
  <si>
    <t>Filología Inglesa (345)</t>
  </si>
  <si>
    <t>Filología Latina (355)</t>
  </si>
  <si>
    <t>Filosofía (375)</t>
  </si>
  <si>
    <t>Filosofía del Derecho (381)</t>
  </si>
  <si>
    <t>Física Aplicada (385)</t>
  </si>
  <si>
    <t>Geodinámica Externa (427)</t>
  </si>
  <si>
    <t>Geodinámica Interna (428)</t>
  </si>
  <si>
    <t>Geografía Física (430)</t>
  </si>
  <si>
    <t>Geografía Humana (435)</t>
  </si>
  <si>
    <t>Historia Antigua (445)</t>
  </si>
  <si>
    <t>Historia Contemporánea (450)</t>
  </si>
  <si>
    <t>Historia de América (455)</t>
  </si>
  <si>
    <t>Historia del Arte (465)</t>
  </si>
  <si>
    <t>Historia del Derecho y de las Instituciones (470)</t>
  </si>
  <si>
    <t>Historia e Instituciones Económicas (480)</t>
  </si>
  <si>
    <t>Historia Medieval (485)</t>
  </si>
  <si>
    <t>Historia Moderna (490)</t>
  </si>
  <si>
    <t>Ingeniería Agroforestal (500)</t>
  </si>
  <si>
    <t>Ingeniería Cartográfica, Geodésica y Fotogrametría (505)</t>
  </si>
  <si>
    <t>Ingeniería de la Construcción (510)</t>
  </si>
  <si>
    <t>Ingeniería de Sistemas y Automática (520)</t>
  </si>
  <si>
    <t>Ingeniería Eléctrica (535)</t>
  </si>
  <si>
    <t>Ingeniería Mecánica (545)</t>
  </si>
  <si>
    <t>Ingeniería Química (555)</t>
  </si>
  <si>
    <t>Lengua Española (567)</t>
  </si>
  <si>
    <t>Lenguajes y Sistemas Informáticos (570)</t>
  </si>
  <si>
    <t>Literatura Española (583)</t>
  </si>
  <si>
    <t>Máquinas y Motores Térmicos (590)</t>
  </si>
  <si>
    <t>Matemática Aplicada (595)</t>
  </si>
  <si>
    <t>Mecánica de Fluidos (600)</t>
  </si>
  <si>
    <t>Mecánica de Medios Continuos y Teoría de Estructuras (605)</t>
  </si>
  <si>
    <t>Medicina Preventiva y Salud Pública (615)</t>
  </si>
  <si>
    <t>Metodología de las Ciencias del Comportamiento (620)</t>
  </si>
  <si>
    <t>Métodos Cuantitativos para la Economía y la Empresa (623)</t>
  </si>
  <si>
    <t>Métodos de Investigación y Diagnóstico en Educación (625)</t>
  </si>
  <si>
    <t>Música (635)</t>
  </si>
  <si>
    <t>Organización de Empresas (650)</t>
  </si>
  <si>
    <t>Paleontología (655)</t>
  </si>
  <si>
    <t>Personalidad, Evaluación y Tratamientos Psicológicos (680)</t>
  </si>
  <si>
    <t>Petrología y Geoquímica (685)</t>
  </si>
  <si>
    <t>Prehistoria (695)</t>
  </si>
  <si>
    <t>Producción Animal (700)</t>
  </si>
  <si>
    <t>Producción Vegetal (705)</t>
  </si>
  <si>
    <t>Prospección e Investigación Minera (710)</t>
  </si>
  <si>
    <t>Proyectos de Ingeniería (720)</t>
  </si>
  <si>
    <t>Psicobiología (725)</t>
  </si>
  <si>
    <t>Psicología Básica (730)</t>
  </si>
  <si>
    <t>Psicología Evolutiva y de la Educación (735)</t>
  </si>
  <si>
    <t>Psicología Social (740)</t>
  </si>
  <si>
    <t>Química Analítica (750)</t>
  </si>
  <si>
    <t>Química Física (755)</t>
  </si>
  <si>
    <t>Química Inorgánica (760)</t>
  </si>
  <si>
    <t>Química Orgánica (765)</t>
  </si>
  <si>
    <t>Sociología (775)</t>
  </si>
  <si>
    <t>Tecnología Electrónica (785)</t>
  </si>
  <si>
    <t>Tecnologías del Medio Ambiente (790)</t>
  </si>
  <si>
    <t>Teoría de la Literatura y Literatura Comparada (796)</t>
  </si>
  <si>
    <t>Teoría e Historia de la Educación (805)</t>
  </si>
  <si>
    <t>Trabajo Social y Servicios Sociales (813)</t>
  </si>
  <si>
    <t>Zoología (819)</t>
  </si>
  <si>
    <t>Ciencias Agroforestales (T-101)</t>
  </si>
  <si>
    <t>Departamento Theodor Mommsen (T-105)</t>
  </si>
  <si>
    <t>Dirección de Empresas y Marketing (T-108)</t>
  </si>
  <si>
    <t>Economía Financiera, Contabilidad y Dirección de Operaciones (T-110)</t>
  </si>
  <si>
    <t>Ingeniería Electrónica, de Sistemas Informáticos y Automática (T-119)</t>
  </si>
  <si>
    <t>Filología Inglesa (T-121)</t>
  </si>
  <si>
    <t>Enfermería (T-127)</t>
  </si>
  <si>
    <t>Tecnologías de la Información (T-135)</t>
  </si>
  <si>
    <t>Economía (T-139)</t>
  </si>
  <si>
    <t>Ingeniería Química, Química Física y Ciencias de los Materiales (T-142)</t>
  </si>
  <si>
    <t>Química - Profesor José Carlos Vílchez Martín (T-143)</t>
  </si>
  <si>
    <t>Psicología Clínica y Experimental (T-144)</t>
  </si>
  <si>
    <t>Derecho Público y del Trabajo (T-145)</t>
  </si>
  <si>
    <t>Didácticas Integradas (T-146)</t>
  </si>
  <si>
    <t>Filología (T-147)</t>
  </si>
  <si>
    <t>Ciencias de la Tierra (T-148)</t>
  </si>
  <si>
    <t>Historia, Geografía y Antropología (T-149)</t>
  </si>
  <si>
    <t>Ingeniería Eléctrica y Térmica, de Diseño y Proyectos (T-150)</t>
  </si>
  <si>
    <t>Ingeniería Minera, Mecánica, Energética y de la Construcción  (T-151)</t>
  </si>
  <si>
    <t>Ciencias Integradas (T-152)</t>
  </si>
  <si>
    <t>Sociología, Trabajo Social y Salud Pública (T-153)</t>
  </si>
  <si>
    <t>Psicología Social, Evolutiva y de la Educación (T-154)</t>
  </si>
  <si>
    <t>Pedagogía (T-155)</t>
  </si>
  <si>
    <t>Escuela Técnica Superior de Ingeniería</t>
  </si>
  <si>
    <t>Facultad de Enfermería</t>
  </si>
  <si>
    <t>Facultad de Ciencias del Trabajo</t>
  </si>
  <si>
    <t>Facultad de Ciencias Empresariales y Turismo</t>
  </si>
  <si>
    <t>Facultad de Ciencias Experimentales</t>
  </si>
  <si>
    <t>Facultad de Derecho</t>
  </si>
  <si>
    <t>Facultad de Humanidades</t>
  </si>
  <si>
    <t>Facultad de Trabajo Social</t>
  </si>
  <si>
    <t>Facultad de Educación, Psicología y CC. del Deporte</t>
  </si>
  <si>
    <t xml:space="preserve">Motivo de la contratación: </t>
  </si>
  <si>
    <t xml:space="preserve">Otros </t>
  </si>
  <si>
    <t>DEPARTAMENTOS</t>
  </si>
  <si>
    <t>ÁREAS</t>
  </si>
  <si>
    <t>DEDICACIÓN</t>
  </si>
  <si>
    <t>CENTROS</t>
  </si>
  <si>
    <t>TITULACIONES</t>
  </si>
  <si>
    <t>A</t>
  </si>
  <si>
    <t>C1</t>
  </si>
  <si>
    <t>C2</t>
  </si>
  <si>
    <t>de</t>
  </si>
  <si>
    <t>DÍA</t>
  </si>
  <si>
    <t>MES</t>
  </si>
  <si>
    <t>AÑO</t>
  </si>
  <si>
    <t>enero</t>
  </si>
  <si>
    <t>febrero</t>
  </si>
  <si>
    <t>marzo</t>
  </si>
  <si>
    <t>abril</t>
  </si>
  <si>
    <t>mayo</t>
  </si>
  <si>
    <t>junio</t>
  </si>
  <si>
    <t>julio</t>
  </si>
  <si>
    <t>agosto</t>
  </si>
  <si>
    <t>septiembre</t>
  </si>
  <si>
    <t>octubre</t>
  </si>
  <si>
    <t>noviembre</t>
  </si>
  <si>
    <t>diciembre</t>
  </si>
  <si>
    <t>Grado en Humanidades</t>
  </si>
  <si>
    <t>Grado en Gestión Cultural</t>
  </si>
  <si>
    <t>Grado en Educación Infantil</t>
  </si>
  <si>
    <t>Grado en Educación Primaria</t>
  </si>
  <si>
    <t>Grado en Psicología</t>
  </si>
  <si>
    <t>Grado en Enfermería</t>
  </si>
  <si>
    <t>Grado en Trabajo Social</t>
  </si>
  <si>
    <t>Grado en Derecho</t>
  </si>
  <si>
    <t>Grado en Turismo</t>
  </si>
  <si>
    <t>Grado en Historia</t>
  </si>
  <si>
    <t>Grado en Educación Social</t>
  </si>
  <si>
    <t>Grado en Ingeniería Agrícola</t>
  </si>
  <si>
    <t>Grado en Ingeniería Eléctrica</t>
  </si>
  <si>
    <t>Grado en Ingeniería Mecánica</t>
  </si>
  <si>
    <t>Grado en Ingeniería Energética</t>
  </si>
  <si>
    <t>Grado en Ingeniería Electrónica Industrial</t>
  </si>
  <si>
    <t>Grado en Filología Hispánica</t>
  </si>
  <si>
    <t>Grado en Relaciones Laborales y RR.HH.</t>
  </si>
  <si>
    <t>Grado en Ingeniería Forestal y del Medio Natural</t>
  </si>
  <si>
    <t>Grado en Explotación de Minas y Recursos Energéticos</t>
  </si>
  <si>
    <t>Grado en Administración y Dirección de Empresas</t>
  </si>
  <si>
    <t>Grado en Ingeniería Química Industrial</t>
  </si>
  <si>
    <t>Grado en Financias y Contabilidad</t>
  </si>
  <si>
    <t>Grado en CC. de la Actividad Física y del Deporte</t>
  </si>
  <si>
    <t>SUMAS</t>
  </si>
  <si>
    <t>créditos por:</t>
  </si>
  <si>
    <t>PLAZA</t>
  </si>
  <si>
    <t>Asociado</t>
  </si>
  <si>
    <t>Ayudante Dr.</t>
  </si>
  <si>
    <t>,cuyo código en la RPT es:</t>
  </si>
  <si>
    <t>(especificar motivo, nombre del profesor/a a sustituir y código de la plaza que ocupa)</t>
  </si>
  <si>
    <t>nombre del cargo académico, reducción por investigación, actividad sindical…</t>
  </si>
  <si>
    <t>Vigencia de los contratos:</t>
  </si>
  <si>
    <t>a)</t>
  </si>
  <si>
    <t xml:space="preserve">Si la causa es la función docente de una plaza vacante, el contrato se extinguirá en el momento que se dote la plaza por los procedimientos </t>
  </si>
  <si>
    <t>b)</t>
  </si>
  <si>
    <t>c)</t>
  </si>
  <si>
    <t>d)</t>
  </si>
  <si>
    <t>vigencia del contrato perdurará durante el tiempo que se mantenga la causa que lo motivó.</t>
  </si>
  <si>
    <t>EL/LA  DIRECTOR/A DEL DEPARTAMENTO</t>
  </si>
  <si>
    <t>(nombre del profesor/a)</t>
  </si>
  <si>
    <t>de este/a a su puesto de trabajo o finalicen las obligaciones docentes correspondientes a ese contrato.</t>
  </si>
  <si>
    <t>ANEXO II.- C    PROPUESTA DE CONTRATACIÓN PROFESOR SUSTITUTO INTERINO</t>
  </si>
  <si>
    <t>reglamentarios o se produzca la amortización de la misma.</t>
  </si>
  <si>
    <t>Para cualquier otra circunstancia que motivara el contrato, no contemplada en los casos anteriores, se tomará por norma general, que la</t>
  </si>
  <si>
    <t xml:space="preserve">Si la causa es para cubrir la baja por IT de un/a profesor/a del Área, el contrato se extinguirá en el momento que se produzca la incorporación </t>
  </si>
  <si>
    <t xml:space="preserve">Para realizar la función docente de la plaza vacante de Profesor  </t>
  </si>
  <si>
    <t>Para cubrir la baja por IT del profesor/a:</t>
  </si>
  <si>
    <t>Universidad de Huelva, y a petición del Área de Conocimiento:</t>
  </si>
  <si>
    <t xml:space="preserve">El Departamento: </t>
  </si>
  <si>
    <t>celebrado el día:</t>
  </si>
  <si>
    <t xml:space="preserve">, acuerda proponer al Vicerrectorado de Ordenación Académica, Grado y Posgrado de la </t>
  </si>
  <si>
    <t>, en su reunión de Consejo</t>
  </si>
  <si>
    <t>Grado en Estudios Ingleses</t>
  </si>
  <si>
    <t>Doble Grado en Estudios Ingleses / Filología Hispánica</t>
  </si>
  <si>
    <t>Grado en Relaciones Laborales y RR.HH. (Semipresencial)</t>
  </si>
  <si>
    <t>Doble Grado en Ingeniería Eléctrica / Ingeniería Energética</t>
  </si>
  <si>
    <t xml:space="preserve">Grado en Quimica </t>
  </si>
  <si>
    <t xml:space="preserve">Grado en Geología </t>
  </si>
  <si>
    <t xml:space="preserve">Grado en Ciencias Ambientales </t>
  </si>
  <si>
    <t>Doble Grado en Ciencias Ambientales / Geología</t>
  </si>
  <si>
    <t>Doble Grado en ADE / Turismo</t>
  </si>
  <si>
    <t>Doble Grado en ADE / FICO</t>
  </si>
  <si>
    <t>Doble Grado en ADE / Derecho</t>
  </si>
  <si>
    <t>MOF Patrimonio Histórico y Cultural</t>
  </si>
  <si>
    <t>MOF Estudios de Género, Identidades y Ciudadanía</t>
  </si>
  <si>
    <t>MOF Lenguas y Literaturas en Contraste: Estudios Avanzados</t>
  </si>
  <si>
    <t>MOF Análisis Histórico del Mundo Actual</t>
  </si>
  <si>
    <t>MOF Comunicación y Educación Audiovisual</t>
  </si>
  <si>
    <t>Doble MOF Form. Prof. (Esp. Leng. y Lit.) + Leng. y Lit. en Cont.: Est. Avanz.</t>
  </si>
  <si>
    <t>Doble MOF Form. Prof. (Esp. Leng. Ex., Ingl. + Leng. y Lit. en Cont.: EE. Avanz.</t>
  </si>
  <si>
    <t>MOF Psicología General Sanitaria</t>
  </si>
  <si>
    <t>MOF Inv. en la Enseñanza y el Aprendizaje de las CC. Exp., Soc. y Mat.</t>
  </si>
  <si>
    <t>MOF Investigación en Educación Física y Ciencias del Deporte</t>
  </si>
  <si>
    <t>MOF Educación Especial</t>
  </si>
  <si>
    <t>MOF Profesorado Especialidad Biología y Geología</t>
  </si>
  <si>
    <t>MOF Profesorado Especialidad Tecnología Inf. y P.I.</t>
  </si>
  <si>
    <t>MOF Profesorado Especialidad Lengua Extranjera Ing.</t>
  </si>
  <si>
    <t>MOF Profesorado Especialidad Lengua y Literatura</t>
  </si>
  <si>
    <t>MOF Profesorado Especialidad Ciencias Sociales, Gª e Hª</t>
  </si>
  <si>
    <t>MOF Profesorado Especialidad Educación Física</t>
  </si>
  <si>
    <t>MOF Profesorado Especialidad Orientación Educativa</t>
  </si>
  <si>
    <t>Doble MOF Form. Prof. (Esp. Educ. Fís.) + Inv. en Educ. Fís. y CC. del Deporte</t>
  </si>
  <si>
    <t>MOF Educación Ambiental</t>
  </si>
  <si>
    <t>MOF Innovación Pedagógica y Liderazgo Educativo</t>
  </si>
  <si>
    <t>MOF Invest. e Intervención Psicosocial en Contextos Diversos por la UHU</t>
  </si>
  <si>
    <t>MOF Profesorado Especialidad Física y Química</t>
  </si>
  <si>
    <t>MOF Enfermería de Pract. Av. en Atención a la Cronicidad y la Depend. (UHU)</t>
  </si>
  <si>
    <t>MOF Investigación e Intervención en Trabajo Social</t>
  </si>
  <si>
    <t>MOF Prevención de Riesgos Laborales</t>
  </si>
  <si>
    <t>MOF Dirección y Gestión de Personas</t>
  </si>
  <si>
    <t>MOF Empleo</t>
  </si>
  <si>
    <t>MOF Ingeniería Industrial</t>
  </si>
  <si>
    <t>MOF Ingeniería de Montes</t>
  </si>
  <si>
    <t>MOF Ingeniería de Minas</t>
  </si>
  <si>
    <t>MOF Tecnología Ambiental</t>
  </si>
  <si>
    <t>MOF Conservación de la Biodiversidad</t>
  </si>
  <si>
    <t>MOF Geología y Gestión Ambiental de los Recursos Minerales</t>
  </si>
  <si>
    <t xml:space="preserve">MOF Simulación Molecular </t>
  </si>
  <si>
    <t>MOF Química Aplicada</t>
  </si>
  <si>
    <t>MOF Murcs</t>
  </si>
  <si>
    <t>MOF Acceso a la Abogacía</t>
  </si>
  <si>
    <t>MOF Asesoría Jurídica de la Empresa</t>
  </si>
  <si>
    <t>MOF Turismo: Dirección de Empresas Turísticas</t>
  </si>
  <si>
    <t>MOF Economía, Finanzas y Computación</t>
  </si>
  <si>
    <t>MOF Economía y Desarrollo Territorial</t>
  </si>
  <si>
    <t>Grado en Ingeniería Informática</t>
  </si>
  <si>
    <t>ORDENACIÓN DOCENTE 2021/2022</t>
  </si>
  <si>
    <t>TIPO DE ACTIVIDAD</t>
  </si>
  <si>
    <t>TFM</t>
  </si>
  <si>
    <t>TFG</t>
  </si>
  <si>
    <t>ANEXO II.- C    PROPUESTA DE CONTRATACIÓN DE PROFESOR SUSTITUTO INTERINO (P.S.I.)</t>
  </si>
  <si>
    <t>la contratación de un P.S.I. durante</t>
  </si>
  <si>
    <t>DURACIÓN</t>
  </si>
  <si>
    <t>Parte de C1</t>
  </si>
  <si>
    <t>Parte de C2</t>
  </si>
  <si>
    <t>docencia de la/s asignatura/s siguiente/s, siendo su Centro de Adscripción:</t>
  </si>
  <si>
    <t>a fin de cubrir la</t>
  </si>
  <si>
    <t>A / C</t>
  </si>
  <si>
    <t>Curso completo</t>
  </si>
  <si>
    <t>TC</t>
  </si>
  <si>
    <t>TP 6H+6H</t>
  </si>
  <si>
    <t>TP 4H+4H</t>
  </si>
  <si>
    <t>TP 3H+3H</t>
  </si>
  <si>
    <t>TP 2H+2H</t>
  </si>
  <si>
    <t xml:space="preserve"> ,y con la dedicación de</t>
  </si>
  <si>
    <t>MOF Investigación y Análisis del Flamenco</t>
  </si>
  <si>
    <t>MOF Ingeniería Química</t>
  </si>
  <si>
    <t>MOF Ingeniería Informática</t>
  </si>
  <si>
    <t>Doble Grado en Ing. Electrónica Industrial / Ing. Mecánica</t>
  </si>
  <si>
    <t>Doble Grado en CC. Ambientales / Ing. Forestal y del Medio Natural</t>
  </si>
  <si>
    <t>TP 5H+5H</t>
  </si>
  <si>
    <t xml:space="preserve">En Huelva, a  </t>
  </si>
  <si>
    <t>Periodo limitado</t>
  </si>
  <si>
    <t>2 / 2</t>
  </si>
  <si>
    <t>1 / 2</t>
  </si>
  <si>
    <t>C1 Completo</t>
  </si>
  <si>
    <t>C2 Completo</t>
  </si>
  <si>
    <t>PERIODO EN EL QUE SE LE ASIGNA DOCENCIA AL P.S.I. EN ESTA ACTIVIDAD DE LA ASIGNATURA</t>
  </si>
  <si>
    <t>Para impartir la docencia del profesor/a:</t>
  </si>
  <si>
    <t>Los contratos de Profesor Sustituto Interino serán extinguidos cuando no se mantenga la causa que los motivó, es decir:</t>
  </si>
  <si>
    <t>contrato viene establecido por el Artículo 17 del Reglamento de Procedimiento para la Contratación del Profesorado Sustituto Interino de la UHU</t>
  </si>
  <si>
    <t>HORARIO SEMANAL A IMPARTIR POR EL P.S.I. EN ESTA ACTIVIDAD</t>
  </si>
  <si>
    <t xml:space="preserve"> COD. ÁREAS</t>
  </si>
  <si>
    <t>RENOV.</t>
  </si>
  <si>
    <t>SI</t>
  </si>
  <si>
    <t>NO</t>
  </si>
  <si>
    <t>GR. TEOR.</t>
  </si>
  <si>
    <t>GR. PRAC.</t>
  </si>
  <si>
    <t>GR. INFORM.</t>
  </si>
  <si>
    <t>GR. LAB.</t>
  </si>
  <si>
    <t>PRÁC. CAMPO</t>
  </si>
  <si>
    <t>HORAS DE DOCENCIA</t>
  </si>
  <si>
    <t>CRÉDITOS A IMPARTIR</t>
  </si>
  <si>
    <t>Parte de C1 + C2 Completo</t>
  </si>
  <si>
    <t>debido a la minoración de</t>
  </si>
  <si>
    <t>Si la causa es para realizar las funciones docentes debido a minoraciones por ejercicio de cargos académicos o actividad sindical, la vigencia del</t>
  </si>
  <si>
    <t>MOF Transporte Intermodal y Logística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</si>
</sst>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Times New Roman"/>
      <family val="1"/>
    </font>
    <font>
      <b/>
      <sz val="14"/>
      <color theme="1"/>
      <name val="Arial"/>
      <family val="2"/>
    </font>
    <font>
      <b/>
      <sz val="10"/>
      <color theme="1"/>
      <name val="Times New Roman"/>
      <family val="1"/>
    </font>
    <font>
      <b/>
      <sz val="12"/>
      <color theme="1"/>
      <name val="Arial"/>
      <family val="2"/>
    </font>
    <font>
      <sz val="10"/>
      <color theme="1"/>
      <name val="Arial"/>
      <family val="2"/>
    </font>
    <font>
      <b/>
      <sz val="10"/>
      <color theme="1"/>
      <name val="Arial"/>
      <family val="2"/>
    </font>
    <font>
      <b/>
      <sz val="8"/>
      <color theme="1"/>
      <name val="Times New Roman"/>
      <family val="1"/>
    </font>
    <font>
      <b/>
      <sz val="11"/>
      <color theme="1"/>
      <name val="Calibri"/>
      <family val="2"/>
      <scheme val="minor"/>
    </font>
    <font>
      <sz val="10"/>
      <color rgb="FF000000"/>
      <name val="Times New Roman"/>
      <family val="1"/>
    </font>
    <font>
      <sz val="9"/>
      <color indexed="81"/>
      <name val="Tahoma"/>
      <family val="2"/>
    </font>
    <font>
      <sz val="10"/>
      <color rgb="FF000000"/>
      <name val="Arial"/>
      <family val="2"/>
    </font>
    <font>
      <b/>
      <sz val="11"/>
      <color theme="1"/>
      <name val="Arial"/>
      <family val="2"/>
    </font>
    <font>
      <b/>
      <sz val="8"/>
      <name val="Times New Roman"/>
      <family val="1"/>
    </font>
    <font>
      <b/>
      <sz val="7"/>
      <name val="Times New Roman"/>
      <family val="1"/>
    </font>
    <font>
      <sz val="8"/>
      <color theme="1"/>
      <name val="Arial"/>
      <family val="2"/>
    </font>
    <font>
      <b/>
      <sz val="9"/>
      <color indexed="81"/>
      <name val="Tahoma"/>
      <family val="2"/>
    </font>
    <font>
      <sz val="9"/>
      <color theme="1"/>
      <name val="Arial"/>
      <family val="2"/>
    </font>
    <font>
      <sz val="10"/>
      <name val="Arial"/>
      <family val="2"/>
    </font>
    <font>
      <sz val="8"/>
      <color theme="1"/>
      <name val="Times New Roman"/>
      <family val="1"/>
    </font>
  </fonts>
  <fills count="3">
    <fill>
      <patternFill patternType="none"/>
    </fill>
    <fill>
      <patternFill patternType="gray125"/>
    </fill>
    <fill>
      <patternFill patternType="solid">
        <fgColor rgb="FFCC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top style="medium">
        <color rgb="FF002060"/>
      </top>
      <bottom style="medium">
        <color rgb="FF002060"/>
      </bottom>
      <diagonal/>
    </border>
    <border>
      <left style="thin">
        <color indexed="64"/>
      </left>
      <right style="thin">
        <color indexed="64"/>
      </right>
      <top style="thin">
        <color indexed="64"/>
      </top>
      <bottom/>
      <diagonal/>
    </border>
    <border>
      <left/>
      <right/>
      <top style="medium">
        <color rgb="FF002060"/>
      </top>
      <bottom/>
      <diagonal/>
    </border>
    <border>
      <left/>
      <right style="thin">
        <color indexed="64"/>
      </right>
      <top style="thin">
        <color indexed="64"/>
      </top>
      <bottom/>
      <diagonal/>
    </border>
    <border>
      <left/>
      <right style="medium">
        <color rgb="FF002060"/>
      </right>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style="thin">
        <color indexed="64"/>
      </right>
      <top style="medium">
        <color rgb="FF002060"/>
      </top>
      <bottom style="medium">
        <color rgb="FF002060"/>
      </bottom>
      <diagonal/>
    </border>
    <border>
      <left style="thin">
        <color indexed="64"/>
      </left>
      <right style="thin">
        <color indexed="64"/>
      </right>
      <top style="medium">
        <color rgb="FF002060"/>
      </top>
      <bottom style="medium">
        <color rgb="FF002060"/>
      </bottom>
      <diagonal/>
    </border>
    <border>
      <left style="thin">
        <color indexed="64"/>
      </left>
      <right style="medium">
        <color rgb="FF002060"/>
      </right>
      <top style="medium">
        <color rgb="FF002060"/>
      </top>
      <bottom style="medium">
        <color rgb="FF00206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2">
    <xf numFmtId="0" fontId="0" fillId="0" borderId="0" xfId="0"/>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vertical="center" wrapText="1"/>
    </xf>
    <xf numFmtId="0" fontId="8" fillId="0" borderId="0" xfId="0" applyFont="1"/>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xf>
    <xf numFmtId="0" fontId="0" fillId="0" borderId="0" xfId="0" applyProtection="1">
      <protection locked="0"/>
    </xf>
    <xf numFmtId="49" fontId="0" fillId="0" borderId="0" xfId="0" applyNumberFormat="1" applyFont="1" applyAlignment="1" applyProtection="1">
      <alignment horizontal="center" vertical="center"/>
      <protection locked="0"/>
    </xf>
    <xf numFmtId="0" fontId="8"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 fillId="0" borderId="0" xfId="0" applyFont="1" applyBorder="1" applyAlignment="1" applyProtection="1">
      <alignment vertical="center" wrapText="1"/>
      <protection locked="0"/>
    </xf>
    <xf numFmtId="0" fontId="0" fillId="0" borderId="0" xfId="0" applyBorder="1" applyAlignment="1" applyProtection="1">
      <protection locked="0"/>
    </xf>
    <xf numFmtId="0" fontId="1" fillId="0" borderId="0"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right"/>
      <protection locked="0"/>
    </xf>
    <xf numFmtId="0" fontId="9" fillId="0" borderId="0" xfId="0" applyFont="1" applyAlignment="1" applyProtection="1">
      <alignment horizontal="left" vertical="center" readingOrder="1"/>
      <protection locked="0"/>
    </xf>
    <xf numFmtId="0" fontId="6"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0" fillId="0" borderId="0" xfId="0" applyAlignment="1" applyProtection="1">
      <protection locked="0"/>
    </xf>
    <xf numFmtId="0" fontId="5" fillId="0" borderId="1" xfId="0" applyFont="1" applyBorder="1" applyAlignment="1" applyProtection="1">
      <alignment horizontal="left" vertical="center"/>
      <protection locked="0"/>
    </xf>
    <xf numFmtId="0" fontId="0" fillId="0" borderId="1" xfId="0" applyBorder="1" applyProtection="1">
      <protection locked="0"/>
    </xf>
    <xf numFmtId="0" fontId="5" fillId="0" borderId="0" xfId="0" applyFont="1" applyAlignment="1" applyProtection="1">
      <protection locked="0"/>
    </xf>
    <xf numFmtId="0" fontId="5" fillId="0" borderId="0" xfId="0" applyFont="1" applyProtection="1">
      <protection locked="0"/>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horizontal="center"/>
      <protection locked="0"/>
    </xf>
    <xf numFmtId="0" fontId="5" fillId="0" borderId="0" xfId="0" applyFont="1" applyAlignment="1" applyProtection="1">
      <alignment horizontal="center"/>
      <protection locked="0"/>
    </xf>
    <xf numFmtId="0" fontId="0" fillId="0" borderId="0" xfId="0" applyFill="1" applyAlignment="1">
      <alignment horizontal="left"/>
    </xf>
    <xf numFmtId="0" fontId="11" fillId="0" borderId="0" xfId="0" applyFont="1" applyFill="1" applyAlignment="1">
      <alignment horizontal="left" vertical="center"/>
    </xf>
    <xf numFmtId="0" fontId="5" fillId="0" borderId="0" xfId="0" applyFont="1" applyFill="1" applyAlignment="1">
      <alignment horizontal="left" vertical="center"/>
    </xf>
    <xf numFmtId="0" fontId="0" fillId="0" borderId="0" xfId="0"/>
    <xf numFmtId="0" fontId="8" fillId="0" borderId="0" xfId="0" applyFont="1" applyAlignment="1">
      <alignment horizontal="center" vertical="center" wrapText="1"/>
    </xf>
    <xf numFmtId="0" fontId="0" fillId="0" borderId="0" xfId="0" applyFill="1" applyAlignment="1">
      <alignment horizontal="center" vertical="center"/>
    </xf>
    <xf numFmtId="0" fontId="5" fillId="0" borderId="0" xfId="0" applyFont="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8" fillId="0" borderId="0" xfId="0" applyFont="1" applyAlignment="1">
      <alignment horizontal="center" vertical="center"/>
    </xf>
    <xf numFmtId="0" fontId="0" fillId="0" borderId="0" xfId="0"/>
    <xf numFmtId="0" fontId="0" fillId="0" borderId="0" xfId="0"/>
    <xf numFmtId="0" fontId="8"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wrapText="1"/>
    </xf>
    <xf numFmtId="0" fontId="0" fillId="0" borderId="0" xfId="0" applyAlignment="1">
      <alignment horizontal="center" vertical="center"/>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1"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18"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0" fillId="0" borderId="0" xfId="0" applyAlignment="1">
      <alignment horizontal="center" vertical="center"/>
    </xf>
    <xf numFmtId="0" fontId="13" fillId="2" borderId="13"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xf>
    <xf numFmtId="0" fontId="13" fillId="2" borderId="11"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5" fillId="0" borderId="8"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8" xfId="0" applyFont="1" applyBorder="1" applyAlignment="1" applyProtection="1">
      <alignment horizontal="left"/>
      <protection locked="0"/>
    </xf>
    <xf numFmtId="0" fontId="5" fillId="0" borderId="9" xfId="0" applyFont="1" applyBorder="1" applyAlignment="1" applyProtection="1">
      <alignment horizontal="left"/>
      <protection locked="0"/>
    </xf>
    <xf numFmtId="0" fontId="18" fillId="0" borderId="5"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5" fillId="0" borderId="0" xfId="0" applyFont="1" applyAlignment="1" applyProtection="1">
      <alignment horizontal="left"/>
      <protection locked="0"/>
    </xf>
    <xf numFmtId="0" fontId="12"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14" fontId="6" fillId="0" borderId="12" xfId="0" applyNumberFormat="1"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3" fillId="2" borderId="1"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2"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5" fillId="0" borderId="14" xfId="0" applyFont="1"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8" fillId="0" borderId="0" xfId="0" applyFont="1" applyAlignment="1">
      <alignment horizontal="center" vertical="center"/>
    </xf>
    <xf numFmtId="0" fontId="0" fillId="0" borderId="0" xfId="0" applyAlignment="1">
      <alignment horizontal="center" vertical="center"/>
    </xf>
    <xf numFmtId="0" fontId="19" fillId="0" borderId="7"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23</xdr:row>
      <xdr:rowOff>28575</xdr:rowOff>
    </xdr:from>
    <xdr:to>
      <xdr:col>5</xdr:col>
      <xdr:colOff>210680</xdr:colOff>
      <xdr:row>27</xdr:row>
      <xdr:rowOff>142875</xdr:rowOff>
    </xdr:to>
    <xdr:pic>
      <xdr:nvPicPr>
        <xdr:cNvPr id="4" name="Imagen 3" descr="Logos°mbolo UH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575" y="7134225"/>
          <a:ext cx="188708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0</xdr:row>
      <xdr:rowOff>28575</xdr:rowOff>
    </xdr:from>
    <xdr:to>
      <xdr:col>5</xdr:col>
      <xdr:colOff>210680</xdr:colOff>
      <xdr:row>5</xdr:row>
      <xdr:rowOff>104775</xdr:rowOff>
    </xdr:to>
    <xdr:pic>
      <xdr:nvPicPr>
        <xdr:cNvPr id="5" name="Imagen 4" descr="Logos°mbolo UH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575" y="28575"/>
          <a:ext cx="1887080" cy="1219200"/>
        </a:xfrm>
        <a:prstGeom prst="rect">
          <a:avLst/>
        </a:prstGeom>
        <a:noFill/>
        <a:effectLst>
          <a:softEdge rad="127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uhu.es/centros/enfe.htm" TargetMode="External"/><Relationship Id="rId3" Type="http://schemas.openxmlformats.org/officeDocument/2006/relationships/hyperlink" Target="http://www.uhu.es/centros/fhum.htm" TargetMode="External"/><Relationship Id="rId7" Type="http://schemas.openxmlformats.org/officeDocument/2006/relationships/hyperlink" Target="http://www.uhu.es/centros/fcct.htm" TargetMode="External"/><Relationship Id="rId2" Type="http://schemas.openxmlformats.org/officeDocument/2006/relationships/hyperlink" Target="http://www.uhu.es/centros/fts.htm" TargetMode="External"/><Relationship Id="rId1" Type="http://schemas.openxmlformats.org/officeDocument/2006/relationships/hyperlink" Target="http://www.uhu.es/centros/etsi.htm" TargetMode="External"/><Relationship Id="rId6" Type="http://schemas.openxmlformats.org/officeDocument/2006/relationships/hyperlink" Target="http://www.uhu.es/centros/femp.htm" TargetMode="External"/><Relationship Id="rId5" Type="http://schemas.openxmlformats.org/officeDocument/2006/relationships/hyperlink" Target="http://www.uhu.es/centros/fexp.htm" TargetMode="External"/><Relationship Id="rId10" Type="http://schemas.openxmlformats.org/officeDocument/2006/relationships/printerSettings" Target="../printerSettings/printerSettings2.bin"/><Relationship Id="rId4" Type="http://schemas.openxmlformats.org/officeDocument/2006/relationships/hyperlink" Target="http://www.uhu.es/centros/fder.htm" TargetMode="External"/><Relationship Id="rId9" Type="http://schemas.openxmlformats.org/officeDocument/2006/relationships/hyperlink" Target="http://www.uhu.es/centros/fedu.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1"/>
  <sheetViews>
    <sheetView showZeros="0" tabSelected="1" topLeftCell="A7" zoomScale="70" zoomScaleNormal="70" workbookViewId="0">
      <selection activeCell="R17" sqref="R17:U17"/>
    </sheetView>
  </sheetViews>
  <sheetFormatPr baseColWidth="10" defaultRowHeight="15" x14ac:dyDescent="0.25"/>
  <cols>
    <col min="1" max="4" width="5.7109375" style="10" customWidth="1"/>
    <col min="5" max="5" width="2.7109375" style="10" customWidth="1"/>
    <col min="6" max="6" width="4.7109375" style="10" customWidth="1"/>
    <col min="7" max="7" width="9.7109375" style="10" customWidth="1"/>
    <col min="8" max="8" width="5.7109375" style="10" customWidth="1"/>
    <col min="9" max="9" width="3.7109375" style="10" customWidth="1"/>
    <col min="10" max="10" width="6.28515625" style="10" customWidth="1"/>
    <col min="11" max="12" width="4.7109375" style="10" customWidth="1"/>
    <col min="13" max="14" width="5.7109375" style="10" customWidth="1"/>
    <col min="15" max="15" width="6.7109375" style="10" customWidth="1"/>
    <col min="16" max="16" width="8.7109375" style="10" customWidth="1"/>
    <col min="17" max="17" width="6.7109375" style="10" customWidth="1"/>
    <col min="18" max="19" width="5.7109375" style="10" customWidth="1"/>
    <col min="20" max="20" width="8.7109375" style="10" customWidth="1"/>
    <col min="21" max="21" width="3.7109375" style="10" customWidth="1"/>
    <col min="22" max="22" width="6.7109375" style="10" customWidth="1"/>
    <col min="23" max="23" width="4.7109375" style="10" customWidth="1"/>
    <col min="24" max="24" width="5.7109375" style="10" customWidth="1"/>
    <col min="25" max="25" width="4.7109375" style="10" customWidth="1"/>
    <col min="26" max="16384" width="11.42578125" style="10"/>
  </cols>
  <sheetData>
    <row r="1" spans="1:30" ht="21.95" customHeight="1" x14ac:dyDescent="0.25">
      <c r="F1" s="96" t="s">
        <v>272</v>
      </c>
      <c r="G1" s="96"/>
      <c r="H1" s="96"/>
      <c r="I1" s="96"/>
      <c r="J1" s="96"/>
      <c r="K1" s="96"/>
      <c r="L1" s="96"/>
      <c r="M1" s="96"/>
      <c r="N1" s="96"/>
      <c r="O1" s="96"/>
      <c r="P1" s="96"/>
      <c r="Q1" s="96"/>
      <c r="R1" s="96"/>
      <c r="S1" s="96"/>
      <c r="T1" s="96"/>
      <c r="U1" s="96"/>
      <c r="V1" s="96"/>
      <c r="W1" s="96"/>
      <c r="X1" s="96"/>
      <c r="Y1" s="11" t="s">
        <v>300</v>
      </c>
    </row>
    <row r="2" spans="1:30" ht="21.95" customHeight="1" x14ac:dyDescent="0.25">
      <c r="F2" s="96" t="s">
        <v>276</v>
      </c>
      <c r="G2" s="96"/>
      <c r="H2" s="96"/>
      <c r="I2" s="96"/>
      <c r="J2" s="96"/>
      <c r="K2" s="96"/>
      <c r="L2" s="96"/>
      <c r="M2" s="96"/>
      <c r="N2" s="96"/>
      <c r="O2" s="96"/>
      <c r="P2" s="96"/>
      <c r="Q2" s="96"/>
      <c r="R2" s="96"/>
      <c r="S2" s="96"/>
      <c r="T2" s="96"/>
      <c r="U2" s="96"/>
      <c r="V2" s="96"/>
      <c r="W2" s="96"/>
      <c r="X2" s="96"/>
      <c r="Y2" s="96"/>
    </row>
    <row r="3" spans="1:30" ht="11.1" customHeight="1" thickBot="1" x14ac:dyDescent="0.3"/>
    <row r="4" spans="1:30" ht="18" customHeight="1" thickBot="1" x14ac:dyDescent="0.3">
      <c r="B4" s="13"/>
      <c r="C4" s="13"/>
      <c r="D4" s="13"/>
      <c r="E4" s="13"/>
      <c r="F4" s="13"/>
      <c r="G4" s="97" t="s">
        <v>214</v>
      </c>
      <c r="H4" s="97"/>
      <c r="I4" s="97"/>
      <c r="J4" s="100"/>
      <c r="K4" s="101"/>
      <c r="L4" s="101"/>
      <c r="M4" s="101"/>
      <c r="N4" s="101"/>
      <c r="O4" s="101"/>
      <c r="P4" s="101"/>
      <c r="Q4" s="101"/>
      <c r="R4" s="101"/>
      <c r="S4" s="101"/>
      <c r="T4" s="102"/>
      <c r="U4" s="78" t="s">
        <v>217</v>
      </c>
      <c r="V4" s="78"/>
      <c r="W4" s="78"/>
      <c r="X4" s="78"/>
      <c r="Y4" s="78"/>
      <c r="Z4" s="14"/>
      <c r="AA4" s="14"/>
      <c r="AB4" s="14"/>
      <c r="AC4" s="14"/>
      <c r="AD4" s="14"/>
    </row>
    <row r="5" spans="1:30" ht="18" customHeight="1" thickBot="1" x14ac:dyDescent="0.3">
      <c r="A5" s="15"/>
      <c r="G5" s="97" t="s">
        <v>215</v>
      </c>
      <c r="H5" s="97"/>
      <c r="I5" s="97"/>
      <c r="J5" s="98"/>
      <c r="K5" s="99"/>
      <c r="L5" s="97" t="s">
        <v>216</v>
      </c>
      <c r="M5" s="97"/>
      <c r="N5" s="97"/>
      <c r="O5" s="97"/>
      <c r="P5" s="97"/>
      <c r="Q5" s="97"/>
      <c r="R5" s="97"/>
      <c r="S5" s="97"/>
      <c r="T5" s="97"/>
      <c r="U5" s="97"/>
      <c r="V5" s="97"/>
      <c r="W5" s="97"/>
      <c r="X5" s="97"/>
      <c r="Y5" s="97"/>
    </row>
    <row r="6" spans="1:30" ht="18" customHeight="1" thickBot="1" x14ac:dyDescent="0.3">
      <c r="B6" s="15"/>
      <c r="C6" s="15"/>
      <c r="D6" s="15"/>
      <c r="E6" s="15"/>
      <c r="F6" s="15"/>
      <c r="G6" s="97" t="s">
        <v>213</v>
      </c>
      <c r="H6" s="97"/>
      <c r="I6" s="97"/>
      <c r="J6" s="97"/>
      <c r="K6" s="97"/>
      <c r="L6" s="97"/>
      <c r="M6" s="97"/>
      <c r="N6" s="97"/>
      <c r="O6" s="97"/>
      <c r="P6" s="100"/>
      <c r="Q6" s="101"/>
      <c r="R6" s="101"/>
      <c r="S6" s="101"/>
      <c r="T6" s="101"/>
      <c r="U6" s="101"/>
      <c r="V6" s="101"/>
      <c r="W6" s="101"/>
      <c r="X6" s="101"/>
      <c r="Y6" s="102"/>
    </row>
    <row r="7" spans="1:30" ht="24" customHeight="1" thickBot="1" x14ac:dyDescent="0.3">
      <c r="B7" s="15"/>
      <c r="C7" s="15"/>
      <c r="D7" s="15"/>
      <c r="E7" s="15"/>
      <c r="F7" s="15"/>
      <c r="G7" s="97" t="s">
        <v>277</v>
      </c>
      <c r="H7" s="97"/>
      <c r="I7" s="97"/>
      <c r="J7" s="97"/>
      <c r="K7" s="97"/>
      <c r="L7" s="104"/>
      <c r="M7" s="105"/>
      <c r="N7" s="106"/>
      <c r="O7" s="97" t="s">
        <v>290</v>
      </c>
      <c r="P7" s="97"/>
      <c r="Q7" s="110"/>
      <c r="R7" s="113"/>
      <c r="S7" s="114"/>
      <c r="T7" s="112" t="str">
        <f>IF(R7="TC","","horas semanales,")</f>
        <v>horas semanales,</v>
      </c>
      <c r="U7" s="112"/>
      <c r="V7" s="112"/>
      <c r="W7" s="111" t="s">
        <v>282</v>
      </c>
      <c r="X7" s="111"/>
      <c r="Y7" s="111"/>
    </row>
    <row r="8" spans="1:30" ht="18" customHeight="1" thickBot="1" x14ac:dyDescent="0.3">
      <c r="B8" s="15"/>
      <c r="C8" s="15"/>
      <c r="D8" s="15"/>
      <c r="E8" s="15"/>
      <c r="F8" s="15"/>
      <c r="G8" s="97" t="s">
        <v>281</v>
      </c>
      <c r="H8" s="97"/>
      <c r="I8" s="97"/>
      <c r="J8" s="97"/>
      <c r="K8" s="97"/>
      <c r="L8" s="97"/>
      <c r="M8" s="97"/>
      <c r="N8" s="97"/>
      <c r="O8" s="97"/>
      <c r="P8" s="110"/>
      <c r="Q8" s="107"/>
      <c r="R8" s="108"/>
      <c r="S8" s="108"/>
      <c r="T8" s="108"/>
      <c r="U8" s="108"/>
      <c r="V8" s="108"/>
      <c r="W8" s="108"/>
      <c r="X8" s="108"/>
      <c r="Y8" s="109"/>
    </row>
    <row r="9" spans="1:30" ht="8.1" customHeight="1" x14ac:dyDescent="0.25">
      <c r="B9" s="15"/>
      <c r="C9" s="15"/>
      <c r="D9" s="15"/>
      <c r="E9" s="15"/>
      <c r="F9" s="15"/>
      <c r="G9" s="17"/>
      <c r="H9" s="17"/>
      <c r="I9" s="17"/>
      <c r="J9" s="17"/>
      <c r="K9" s="17"/>
      <c r="L9" s="17"/>
      <c r="M9" s="17"/>
      <c r="N9" s="17"/>
      <c r="O9" s="17"/>
      <c r="P9" s="17"/>
      <c r="Q9" s="17"/>
      <c r="R9" s="17"/>
      <c r="S9" s="17"/>
      <c r="T9" s="17"/>
      <c r="U9" s="17"/>
      <c r="V9" s="17"/>
      <c r="W9" s="17"/>
      <c r="X9" s="17"/>
    </row>
    <row r="10" spans="1:30" ht="36.75" customHeight="1" thickBot="1" x14ac:dyDescent="0.3">
      <c r="A10" s="72" t="s">
        <v>1</v>
      </c>
      <c r="B10" s="72"/>
      <c r="C10" s="72"/>
      <c r="D10" s="72"/>
      <c r="E10" s="72"/>
      <c r="F10" s="103" t="s">
        <v>0</v>
      </c>
      <c r="G10" s="103"/>
      <c r="H10" s="103"/>
      <c r="I10" s="103"/>
      <c r="J10" s="103"/>
      <c r="K10" s="69" t="s">
        <v>283</v>
      </c>
      <c r="L10" s="72" t="s">
        <v>273</v>
      </c>
      <c r="M10" s="72"/>
      <c r="N10" s="73" t="s">
        <v>303</v>
      </c>
      <c r="O10" s="73"/>
      <c r="P10" s="73"/>
      <c r="Q10" s="73"/>
      <c r="R10" s="73" t="s">
        <v>307</v>
      </c>
      <c r="S10" s="73"/>
      <c r="T10" s="73"/>
      <c r="U10" s="73"/>
      <c r="V10" s="103" t="s">
        <v>318</v>
      </c>
      <c r="W10" s="103"/>
      <c r="X10" s="103" t="s">
        <v>317</v>
      </c>
      <c r="Y10" s="103"/>
    </row>
    <row r="11" spans="1:30" ht="30" customHeight="1" thickBot="1" x14ac:dyDescent="0.3">
      <c r="A11" s="118"/>
      <c r="B11" s="119"/>
      <c r="C11" s="119"/>
      <c r="D11" s="119"/>
      <c r="E11" s="120"/>
      <c r="F11" s="127"/>
      <c r="G11" s="128"/>
      <c r="H11" s="128"/>
      <c r="I11" s="128"/>
      <c r="J11" s="129"/>
      <c r="K11" s="64"/>
      <c r="L11" s="74"/>
      <c r="M11" s="74"/>
      <c r="N11" s="135"/>
      <c r="O11" s="135"/>
      <c r="P11" s="135"/>
      <c r="Q11" s="135"/>
      <c r="R11" s="70"/>
      <c r="S11" s="70"/>
      <c r="T11" s="70"/>
      <c r="U11" s="70"/>
      <c r="V11" s="70"/>
      <c r="W11" s="70"/>
      <c r="X11" s="71">
        <f>V11*10</f>
        <v>0</v>
      </c>
      <c r="Y11" s="71"/>
    </row>
    <row r="12" spans="1:30" ht="30" customHeight="1" thickBot="1" x14ac:dyDescent="0.3">
      <c r="A12" s="118"/>
      <c r="B12" s="119"/>
      <c r="C12" s="119"/>
      <c r="D12" s="119"/>
      <c r="E12" s="120"/>
      <c r="F12" s="127"/>
      <c r="G12" s="128"/>
      <c r="H12" s="128"/>
      <c r="I12" s="128"/>
      <c r="J12" s="129"/>
      <c r="K12" s="64"/>
      <c r="L12" s="74"/>
      <c r="M12" s="74"/>
      <c r="N12" s="135"/>
      <c r="O12" s="135"/>
      <c r="P12" s="135"/>
      <c r="Q12" s="135"/>
      <c r="R12" s="70"/>
      <c r="S12" s="70"/>
      <c r="T12" s="70"/>
      <c r="U12" s="70"/>
      <c r="V12" s="70"/>
      <c r="W12" s="70"/>
      <c r="X12" s="71">
        <f t="shared" ref="X12:X22" si="0">V12*10</f>
        <v>0</v>
      </c>
      <c r="Y12" s="71"/>
    </row>
    <row r="13" spans="1:30" ht="30" customHeight="1" thickBot="1" x14ac:dyDescent="0.3">
      <c r="A13" s="118"/>
      <c r="B13" s="119"/>
      <c r="C13" s="119"/>
      <c r="D13" s="119"/>
      <c r="E13" s="120"/>
      <c r="F13" s="127"/>
      <c r="G13" s="128"/>
      <c r="H13" s="128"/>
      <c r="I13" s="128"/>
      <c r="J13" s="129"/>
      <c r="K13" s="64"/>
      <c r="L13" s="74"/>
      <c r="M13" s="74"/>
      <c r="N13" s="135"/>
      <c r="O13" s="135"/>
      <c r="P13" s="135"/>
      <c r="Q13" s="135"/>
      <c r="R13" s="70"/>
      <c r="S13" s="70"/>
      <c r="T13" s="70"/>
      <c r="U13" s="70"/>
      <c r="V13" s="70"/>
      <c r="W13" s="70"/>
      <c r="X13" s="71">
        <f t="shared" si="0"/>
        <v>0</v>
      </c>
      <c r="Y13" s="71"/>
    </row>
    <row r="14" spans="1:30" ht="30" customHeight="1" thickBot="1" x14ac:dyDescent="0.3">
      <c r="A14" s="118"/>
      <c r="B14" s="119"/>
      <c r="C14" s="119"/>
      <c r="D14" s="119"/>
      <c r="E14" s="120"/>
      <c r="F14" s="127"/>
      <c r="G14" s="128"/>
      <c r="H14" s="128"/>
      <c r="I14" s="128"/>
      <c r="J14" s="129"/>
      <c r="K14" s="64"/>
      <c r="L14" s="74"/>
      <c r="M14" s="74"/>
      <c r="N14" s="135"/>
      <c r="O14" s="135"/>
      <c r="P14" s="135"/>
      <c r="Q14" s="135"/>
      <c r="R14" s="70"/>
      <c r="S14" s="70"/>
      <c r="T14" s="70"/>
      <c r="U14" s="70"/>
      <c r="V14" s="70"/>
      <c r="W14" s="70"/>
      <c r="X14" s="71">
        <f t="shared" si="0"/>
        <v>0</v>
      </c>
      <c r="Y14" s="71"/>
    </row>
    <row r="15" spans="1:30" ht="30" customHeight="1" thickBot="1" x14ac:dyDescent="0.3">
      <c r="A15" s="118"/>
      <c r="B15" s="119"/>
      <c r="C15" s="119"/>
      <c r="D15" s="119"/>
      <c r="E15" s="120"/>
      <c r="F15" s="127"/>
      <c r="G15" s="128"/>
      <c r="H15" s="128"/>
      <c r="I15" s="128"/>
      <c r="J15" s="129"/>
      <c r="K15" s="64"/>
      <c r="L15" s="74"/>
      <c r="M15" s="74"/>
      <c r="N15" s="135"/>
      <c r="O15" s="135"/>
      <c r="P15" s="135"/>
      <c r="Q15" s="135"/>
      <c r="R15" s="70"/>
      <c r="S15" s="70"/>
      <c r="T15" s="70"/>
      <c r="U15" s="70"/>
      <c r="V15" s="70"/>
      <c r="W15" s="70"/>
      <c r="X15" s="71">
        <f t="shared" si="0"/>
        <v>0</v>
      </c>
      <c r="Y15" s="71"/>
    </row>
    <row r="16" spans="1:30" ht="30" customHeight="1" thickBot="1" x14ac:dyDescent="0.3">
      <c r="A16" s="118"/>
      <c r="B16" s="119"/>
      <c r="C16" s="119"/>
      <c r="D16" s="119"/>
      <c r="E16" s="120"/>
      <c r="F16" s="127"/>
      <c r="G16" s="128"/>
      <c r="H16" s="128"/>
      <c r="I16" s="128"/>
      <c r="J16" s="129"/>
      <c r="K16" s="64"/>
      <c r="L16" s="74"/>
      <c r="M16" s="74"/>
      <c r="N16" s="135"/>
      <c r="O16" s="135"/>
      <c r="P16" s="135"/>
      <c r="Q16" s="135"/>
      <c r="R16" s="70"/>
      <c r="S16" s="70"/>
      <c r="T16" s="70"/>
      <c r="U16" s="70"/>
      <c r="V16" s="70"/>
      <c r="W16" s="70"/>
      <c r="X16" s="71">
        <f t="shared" si="0"/>
        <v>0</v>
      </c>
      <c r="Y16" s="71"/>
    </row>
    <row r="17" spans="1:25" ht="30" customHeight="1" thickBot="1" x14ac:dyDescent="0.3">
      <c r="A17" s="118"/>
      <c r="B17" s="119"/>
      <c r="C17" s="119"/>
      <c r="D17" s="119"/>
      <c r="E17" s="120"/>
      <c r="F17" s="127"/>
      <c r="G17" s="128"/>
      <c r="H17" s="128"/>
      <c r="I17" s="128"/>
      <c r="J17" s="129"/>
      <c r="K17" s="64"/>
      <c r="L17" s="74"/>
      <c r="M17" s="74"/>
      <c r="N17" s="135"/>
      <c r="O17" s="135"/>
      <c r="P17" s="135"/>
      <c r="Q17" s="135"/>
      <c r="R17" s="70"/>
      <c r="S17" s="70"/>
      <c r="T17" s="70"/>
      <c r="U17" s="70"/>
      <c r="V17" s="70"/>
      <c r="W17" s="70"/>
      <c r="X17" s="71">
        <f t="shared" si="0"/>
        <v>0</v>
      </c>
      <c r="Y17" s="71"/>
    </row>
    <row r="18" spans="1:25" ht="30" customHeight="1" thickBot="1" x14ac:dyDescent="0.3">
      <c r="A18" s="118"/>
      <c r="B18" s="119"/>
      <c r="C18" s="119"/>
      <c r="D18" s="119"/>
      <c r="E18" s="120"/>
      <c r="F18" s="127"/>
      <c r="G18" s="128"/>
      <c r="H18" s="128"/>
      <c r="I18" s="128"/>
      <c r="J18" s="129"/>
      <c r="K18" s="64"/>
      <c r="L18" s="74"/>
      <c r="M18" s="74"/>
      <c r="N18" s="135"/>
      <c r="O18" s="135"/>
      <c r="P18" s="135"/>
      <c r="Q18" s="135"/>
      <c r="R18" s="70"/>
      <c r="S18" s="70"/>
      <c r="T18" s="70"/>
      <c r="U18" s="70"/>
      <c r="V18" s="70"/>
      <c r="W18" s="70"/>
      <c r="X18" s="71">
        <f t="shared" si="0"/>
        <v>0</v>
      </c>
      <c r="Y18" s="71"/>
    </row>
    <row r="19" spans="1:25" ht="30" customHeight="1" thickBot="1" x14ac:dyDescent="0.3">
      <c r="A19" s="118"/>
      <c r="B19" s="119"/>
      <c r="C19" s="119"/>
      <c r="D19" s="119"/>
      <c r="E19" s="120"/>
      <c r="F19" s="130"/>
      <c r="G19" s="131"/>
      <c r="H19" s="131"/>
      <c r="I19" s="131"/>
      <c r="J19" s="132"/>
      <c r="K19" s="63"/>
      <c r="L19" s="74"/>
      <c r="M19" s="74"/>
      <c r="N19" s="135"/>
      <c r="O19" s="135"/>
      <c r="P19" s="135"/>
      <c r="Q19" s="135"/>
      <c r="R19" s="135"/>
      <c r="S19" s="135"/>
      <c r="T19" s="135"/>
      <c r="U19" s="135"/>
      <c r="V19" s="75"/>
      <c r="W19" s="75"/>
      <c r="X19" s="71">
        <f t="shared" si="0"/>
        <v>0</v>
      </c>
      <c r="Y19" s="71"/>
    </row>
    <row r="20" spans="1:25" ht="30" customHeight="1" thickBot="1" x14ac:dyDescent="0.3">
      <c r="A20" s="118"/>
      <c r="B20" s="119"/>
      <c r="C20" s="119"/>
      <c r="D20" s="119"/>
      <c r="E20" s="120"/>
      <c r="F20" s="130"/>
      <c r="G20" s="131"/>
      <c r="H20" s="131"/>
      <c r="I20" s="131"/>
      <c r="J20" s="132"/>
      <c r="K20" s="63"/>
      <c r="L20" s="74"/>
      <c r="M20" s="74"/>
      <c r="N20" s="135"/>
      <c r="O20" s="135"/>
      <c r="P20" s="135"/>
      <c r="Q20" s="135"/>
      <c r="R20" s="135"/>
      <c r="S20" s="135"/>
      <c r="T20" s="135"/>
      <c r="U20" s="135"/>
      <c r="V20" s="75"/>
      <c r="W20" s="75"/>
      <c r="X20" s="71">
        <f t="shared" si="0"/>
        <v>0</v>
      </c>
      <c r="Y20" s="71"/>
    </row>
    <row r="21" spans="1:25" ht="30" customHeight="1" thickBot="1" x14ac:dyDescent="0.3">
      <c r="A21" s="118"/>
      <c r="B21" s="119"/>
      <c r="C21" s="119"/>
      <c r="D21" s="119"/>
      <c r="E21" s="120"/>
      <c r="F21" s="130"/>
      <c r="G21" s="131"/>
      <c r="H21" s="131"/>
      <c r="I21" s="131"/>
      <c r="J21" s="132"/>
      <c r="K21" s="63"/>
      <c r="L21" s="74"/>
      <c r="M21" s="74"/>
      <c r="N21" s="135"/>
      <c r="O21" s="135"/>
      <c r="P21" s="135"/>
      <c r="Q21" s="135"/>
      <c r="R21" s="135"/>
      <c r="S21" s="135"/>
      <c r="T21" s="135"/>
      <c r="U21" s="135"/>
      <c r="V21" s="75"/>
      <c r="W21" s="75"/>
      <c r="X21" s="71">
        <f t="shared" si="0"/>
        <v>0</v>
      </c>
      <c r="Y21" s="71"/>
    </row>
    <row r="22" spans="1:25" ht="30" customHeight="1" thickBot="1" x14ac:dyDescent="0.3">
      <c r="A22" s="118"/>
      <c r="B22" s="119"/>
      <c r="C22" s="119"/>
      <c r="D22" s="119"/>
      <c r="E22" s="120"/>
      <c r="F22" s="130"/>
      <c r="G22" s="131"/>
      <c r="H22" s="131"/>
      <c r="I22" s="131"/>
      <c r="J22" s="132"/>
      <c r="K22" s="63"/>
      <c r="L22" s="74"/>
      <c r="M22" s="74"/>
      <c r="N22" s="135"/>
      <c r="O22" s="135"/>
      <c r="P22" s="135"/>
      <c r="Q22" s="135"/>
      <c r="R22" s="135"/>
      <c r="S22" s="135"/>
      <c r="T22" s="135"/>
      <c r="U22" s="135"/>
      <c r="V22" s="75"/>
      <c r="W22" s="75"/>
      <c r="X22" s="71">
        <f t="shared" si="0"/>
        <v>0</v>
      </c>
      <c r="Y22" s="71"/>
    </row>
    <row r="23" spans="1:25" ht="24.95" customHeight="1" x14ac:dyDescent="0.25">
      <c r="A23" s="18"/>
      <c r="B23" s="18"/>
      <c r="C23" s="18"/>
      <c r="D23" s="18"/>
      <c r="E23" s="18"/>
      <c r="F23" s="18"/>
      <c r="G23" s="18"/>
      <c r="H23" s="18"/>
      <c r="I23" s="18"/>
      <c r="J23" s="18"/>
      <c r="K23" s="18"/>
      <c r="L23" s="18"/>
      <c r="M23" s="18"/>
      <c r="N23" s="19"/>
      <c r="O23" s="19"/>
      <c r="P23" s="19"/>
      <c r="Q23" s="19"/>
      <c r="R23" s="18"/>
      <c r="S23" s="115" t="s">
        <v>189</v>
      </c>
      <c r="T23" s="115"/>
      <c r="U23" s="115"/>
      <c r="V23" s="116" t="str">
        <f>IF(R7="","",IF(L7="Periodo limitado","",IF(SUM(V11:W22)=0,"",
IF(AND(L7="Curso completo",R7="TC",SUM(V11:W22)&gt;18,SUM(V11:W22)&lt;=24),SUM(V11:W22),IF(AND(L7="Curso completo",R7="TP 6H+6H",SUM(V11:W22)&gt;15,SUM(V11:W22)&lt;=18),SUM(V11:W22),IF(AND(L7="Curso completo",R7="TP 5H+5H",SUM(V11:W22)&gt;12,SUM(V11:W22)&lt;=15),SUM(V11:W22),IF(AND(L7="Curso completo",R7="TP 4H+4H",SUM(V11:W22)&gt;9,SUM(V11:W22)&lt;=12),SUM(V11:W22),IF(AND(L7="Curso completo",R7="TP 3H+3H",SUM(V11:W22)&gt;6,SUM(V11:W22)&lt;=9),SUM(V11:W22),IF(AND(L7="Curso completo",R7="TP 2H+2H",SUM(V11:W22)&gt;3,SUM(V11:W22)&lt;=6),SUM(V11:W22),IF(AND(L7="C1 Completo",R7="TC",SUM(V11:W22)&gt;9,SUM(V11:W22)&lt;=12),SUM(V11:W22),IF(AND(L7="C1 Completo",R7="TP 6H+6H",SUM(V11:W22)&gt;7.5,SUM(V11:W22)&lt;=9),SUM(V11:W22),IF(AND(L7="C1 Completo",R7="TP 5H+5H",SUM(V11:W22)&gt;6,SUM(V11:W22)&lt;=7.5),SUM(V11:W22),IF(AND(L7="C1 Completo",R7="TP 4H+4H",SUM(V11:W22)&gt;4.5,SUM(V11:W22)&lt;=6),SUM(V11:W22),IF(AND(L7="C1 Completo",R7="TP 3H+3H",SUM(V11:W22)&gt;3,SUM(V11:W22)&lt;=4.5),SUM(V11:W22),IF(AND(L7="C1 Completo",R7="TP 2H+2H",SUM(V11:W22)&gt;=2,SUM(V11:W22)&lt;=3),SUM(V11:W22),IF(AND(L7="C2 Completo",R7="TC",SUM(V11:W22)&gt;9,SUM(V11:W22)&lt;=12),SUM(V11:W22),IF(AND(L7="C2 Completo",R7="TP 6H+6H",SUM(V11:W22)&gt;7.5,SUM(V11:W22)&lt;=9),SUM(V11:W22),IF(AND(L7="C2 Completo",R7="TP 5H+5H",SUM(V11:W22)&gt;6,SUM(V11:W22)&lt;=7.5),SUM(V11:W22),IF(AND(L7="C2 Completo",R7="TP 4H+4H",SUM(V11:W22)&gt;4.5,SUM(V11:W22)&lt;=6),SUM(V11:W22),IF(AND(L7="C2 Completo",R7="TP 3H+3H",SUM(V11:W22)&gt;3,SUM(V11:W22)&lt;=4.5),SUM(V11:W22),IF(AND(L7="C2 Completo",R7="TP 2H+2H",SUM(V11:W22)&gt;=2,SUM(V11:W22)&lt;=3),SUM(V11:W22), IF(AND(L7="Parte de C1 + C2 Completo",R7="TC",SUM(V11:W22)&gt;12,SUM(V11:W22)&lt;24),SUM(V11:W22),IF(AND(L7="Parte de C1 + C2 Completo",R7="TP 6H+6H",SUM(V11:W22)&gt;9,SUM(V11:W22)&lt;18),SUM(V11:W22),IF(AND(L7="Parte de C1 + C2 Completo",R7="TP 5H+5H",SUM(V11:W22)&gt;7.5,SUM(V11:W22)&lt;15),SUM(V11:W22),IF(AND(L7="Parte de C1 + C2 Completo",R7="TP 4H+4H",SUM(V11:W22)&gt;6,SUM(V11:W22)&lt;12),SUM(V11:W22),IF(AND(L7="Parte de C1 + C2 Completo",R7="TP 3H+3H",SUM(V11:W22)&gt;4.5,SUM(V11:W22)&lt;9),SUM(V11:W22),IF(AND(L7="Parte de C1 + C2 Completo",R7="TP 2H+2H",SUM(V11:W22)&gt;3,SUM(V11:W22)&lt;6),SUM(V11:W22),IF(AND(L7="Parte de C1",R7="TC",SUM(V11:W22)&lt;12),SUM(V11:W22),IF(AND(L7="Parte de C1",R7="TP 6H+6H",SUM(V11:W22)&lt;9),SUM(V11:W22),IF(AND(L7="Parte de C1",R7="TP 5H+5H",SUM(V11:W22)&lt;7.5),SUM(V11:W22),IF(AND(L7="Parte de C1",R7="TP 4H+4H",SUM(V11:W22)&lt;6),SUM(V11:W22),IF(AND(L7="Parte de C1",R7="TP 3H+3H",SUM(V11:W22)&lt;4.5),SUM(V11:W22),IF(AND(L7="Parte de C1",R7="TP 2H+2H",SUM(V11:W22)&lt;3),SUM(V11:W22),IF(AND(L7="Parte de C2",R7="TC",SUM(V11:W22)&lt;12),SUM(V11:W22),IF(AND(L7="Parte de C2",R7="TP 6H+6H",SUM(V11:W22)&lt;9),SUM(V11:W22),IF(AND(L7="Parte de C2",R7="TP 5H+5H",SUM(V11:W22)&lt;7.5),SUM(V11:W22),IF(AND(L7="Parte de C2",R7="TP 4H+4H",SUM(V11:W22)&lt;6),SUM(V11:W22),IF(AND(L7="Parte de C2",R7="TP 3H+3H",SUM(V11:W22)&lt;4.5),SUM(V11:W22),IF(AND(L7="Parte de C2",R7="TP 2H+2H",SUM(V11:W22)&lt;3),SUM(V11:W22),"ERROR")))))))))))))))))))))))))))))))))))))))</f>
        <v/>
      </c>
      <c r="W23" s="116"/>
      <c r="X23" s="117">
        <f>SUM(X11:Y22)</f>
        <v>0</v>
      </c>
      <c r="Y23" s="117"/>
    </row>
    <row r="24" spans="1:25" ht="21.95" customHeight="1" x14ac:dyDescent="0.25">
      <c r="A24" s="18"/>
      <c r="B24" s="18"/>
      <c r="C24" s="18"/>
      <c r="D24" s="18"/>
      <c r="E24" s="18"/>
      <c r="F24" s="96" t="s">
        <v>272</v>
      </c>
      <c r="G24" s="96"/>
      <c r="H24" s="96"/>
      <c r="I24" s="96"/>
      <c r="J24" s="96"/>
      <c r="K24" s="96"/>
      <c r="L24" s="96"/>
      <c r="M24" s="96"/>
      <c r="N24" s="96"/>
      <c r="O24" s="96"/>
      <c r="P24" s="96"/>
      <c r="Q24" s="96"/>
      <c r="R24" s="96"/>
      <c r="S24" s="96"/>
      <c r="T24" s="96"/>
      <c r="U24" s="96"/>
      <c r="V24" s="96"/>
      <c r="W24" s="96"/>
      <c r="X24" s="96"/>
      <c r="Y24" s="11" t="s">
        <v>299</v>
      </c>
    </row>
    <row r="25" spans="1:25" ht="21.95" customHeight="1" x14ac:dyDescent="0.25">
      <c r="A25" s="18"/>
      <c r="B25" s="18"/>
      <c r="C25" s="18"/>
      <c r="D25" s="18"/>
      <c r="E25" s="18"/>
      <c r="F25" s="96" t="s">
        <v>207</v>
      </c>
      <c r="G25" s="96"/>
      <c r="H25" s="96"/>
      <c r="I25" s="96"/>
      <c r="J25" s="96"/>
      <c r="K25" s="96"/>
      <c r="L25" s="96"/>
      <c r="M25" s="96"/>
      <c r="N25" s="96"/>
      <c r="O25" s="96"/>
      <c r="P25" s="96"/>
      <c r="Q25" s="96"/>
      <c r="R25" s="96"/>
      <c r="S25" s="96"/>
      <c r="T25" s="96"/>
      <c r="U25" s="96"/>
      <c r="V25" s="96"/>
      <c r="W25" s="96"/>
      <c r="X25" s="96"/>
      <c r="Y25" s="12"/>
    </row>
    <row r="26" spans="1:25" ht="18.95" customHeight="1" x14ac:dyDescent="0.25">
      <c r="A26" s="18"/>
      <c r="B26" s="18"/>
      <c r="C26" s="18"/>
      <c r="D26" s="18"/>
      <c r="E26" s="18"/>
      <c r="F26" s="18"/>
      <c r="G26" s="18"/>
      <c r="H26" s="18"/>
      <c r="I26" s="18"/>
      <c r="J26" s="18"/>
      <c r="K26" s="18"/>
      <c r="L26" s="18"/>
      <c r="M26" s="18"/>
      <c r="N26" s="19"/>
      <c r="O26" s="19"/>
      <c r="P26" s="19"/>
      <c r="Q26" s="19"/>
      <c r="R26" s="18"/>
      <c r="S26" s="18"/>
      <c r="T26" s="18"/>
      <c r="U26" s="18"/>
      <c r="V26" s="20"/>
      <c r="W26" s="20"/>
      <c r="X26" s="20"/>
      <c r="Y26" s="20"/>
    </row>
    <row r="27" spans="1:25" ht="24.95" customHeight="1" x14ac:dyDescent="0.25">
      <c r="A27" s="18"/>
      <c r="B27" s="18"/>
      <c r="C27" s="18"/>
      <c r="D27" s="18"/>
      <c r="E27" s="18"/>
      <c r="F27" s="18"/>
      <c r="G27" s="18"/>
      <c r="H27" s="18"/>
      <c r="I27" s="18"/>
      <c r="J27" s="18"/>
      <c r="K27" s="18"/>
      <c r="L27" s="18"/>
      <c r="M27" s="18"/>
      <c r="N27" s="19"/>
      <c r="O27" s="19"/>
      <c r="P27" s="19"/>
      <c r="Q27" s="19"/>
      <c r="R27" s="18"/>
      <c r="S27" s="18"/>
      <c r="T27" s="18"/>
      <c r="U27" s="18"/>
      <c r="V27" s="20"/>
      <c r="W27" s="20"/>
      <c r="X27" s="20"/>
      <c r="Y27" s="20"/>
    </row>
    <row r="28" spans="1:25" ht="24.95" customHeight="1" thickBot="1" x14ac:dyDescent="0.3">
      <c r="A28" s="18"/>
      <c r="B28" s="18"/>
      <c r="C28" s="18"/>
      <c r="D28" s="18"/>
      <c r="E28" s="18"/>
      <c r="F28" s="18"/>
      <c r="G28" s="18"/>
      <c r="H28" s="18"/>
      <c r="I28" s="18"/>
      <c r="J28" s="18"/>
      <c r="K28" s="18"/>
      <c r="L28" s="18"/>
      <c r="M28" s="18"/>
      <c r="N28" s="19"/>
      <c r="O28" s="19"/>
      <c r="P28" s="19"/>
      <c r="Q28" s="19"/>
      <c r="R28" s="18"/>
      <c r="S28" s="18"/>
      <c r="T28" s="18"/>
      <c r="U28" s="18"/>
      <c r="V28" s="20"/>
      <c r="W28" s="20"/>
      <c r="X28" s="20"/>
      <c r="Y28" s="20"/>
    </row>
    <row r="29" spans="1:25" ht="24.95" customHeight="1" thickBot="1" x14ac:dyDescent="0.3">
      <c r="A29" s="78" t="s">
        <v>139</v>
      </c>
      <c r="B29" s="78"/>
      <c r="C29" s="78"/>
      <c r="D29" s="78"/>
      <c r="E29" s="26" t="s">
        <v>198</v>
      </c>
      <c r="F29" s="37"/>
      <c r="G29" s="84" t="s">
        <v>211</v>
      </c>
      <c r="H29" s="84"/>
      <c r="I29" s="84"/>
      <c r="J29" s="84"/>
      <c r="K29" s="84"/>
      <c r="L29" s="84"/>
      <c r="M29" s="84"/>
      <c r="N29" s="84"/>
      <c r="O29" s="84"/>
      <c r="P29" s="124"/>
      <c r="Q29" s="125"/>
      <c r="S29" s="126" t="s">
        <v>194</v>
      </c>
      <c r="T29" s="126"/>
      <c r="U29" s="126"/>
      <c r="V29" s="79"/>
      <c r="W29" s="81"/>
      <c r="X29" s="82"/>
      <c r="Y29" s="83"/>
    </row>
    <row r="30" spans="1:25" ht="12" customHeight="1" x14ac:dyDescent="0.25">
      <c r="A30" s="21"/>
      <c r="B30" s="21"/>
      <c r="C30" s="21"/>
      <c r="D30" s="21"/>
      <c r="E30" s="25"/>
      <c r="F30" s="21"/>
      <c r="G30" s="23"/>
      <c r="H30" s="23"/>
      <c r="I30" s="23"/>
      <c r="J30" s="23"/>
      <c r="K30" s="23"/>
      <c r="L30" s="23"/>
      <c r="M30" s="23"/>
      <c r="N30" s="23"/>
      <c r="O30" s="23"/>
      <c r="P30" s="23"/>
      <c r="Q30" s="24"/>
      <c r="R30" s="24"/>
      <c r="S30" s="24"/>
      <c r="T30" s="24"/>
      <c r="U30" s="22"/>
      <c r="V30" s="22"/>
      <c r="W30" s="22"/>
      <c r="X30" s="22"/>
    </row>
    <row r="31" spans="1:25" ht="24" customHeight="1" x14ac:dyDescent="0.25">
      <c r="A31" s="51"/>
      <c r="B31" s="51"/>
      <c r="C31" s="51"/>
      <c r="D31" s="51"/>
      <c r="E31" s="52" t="s">
        <v>200</v>
      </c>
      <c r="F31" s="37"/>
      <c r="G31" s="53" t="s">
        <v>212</v>
      </c>
      <c r="H31" s="53"/>
      <c r="I31" s="53"/>
      <c r="J31" s="53"/>
      <c r="K31" s="53"/>
      <c r="M31" s="123" t="s">
        <v>205</v>
      </c>
      <c r="N31" s="123"/>
      <c r="O31" s="123"/>
      <c r="P31" s="123"/>
      <c r="Q31" s="123"/>
      <c r="R31" s="123"/>
      <c r="S31" s="41" t="s">
        <v>194</v>
      </c>
      <c r="U31" s="53"/>
      <c r="V31" s="42"/>
      <c r="W31" s="81"/>
      <c r="X31" s="82"/>
      <c r="Y31" s="83"/>
    </row>
    <row r="32" spans="1:25" ht="12" customHeight="1" x14ac:dyDescent="0.25">
      <c r="A32" s="21"/>
      <c r="B32" s="21"/>
      <c r="C32" s="21"/>
      <c r="D32" s="21"/>
      <c r="E32" s="26"/>
      <c r="F32" s="21"/>
      <c r="G32" s="21"/>
      <c r="H32" s="21"/>
      <c r="I32" s="21"/>
      <c r="J32" s="26"/>
      <c r="K32" s="27"/>
      <c r="L32" s="30"/>
      <c r="M32" s="30"/>
      <c r="N32" s="30"/>
      <c r="O32" s="30"/>
      <c r="P32" s="24"/>
      <c r="Q32" s="24"/>
      <c r="R32" s="24"/>
      <c r="S32" s="24"/>
      <c r="T32" s="24"/>
      <c r="U32" s="24"/>
      <c r="V32" s="24"/>
      <c r="W32" s="24"/>
      <c r="X32" s="24"/>
      <c r="Y32" s="24"/>
    </row>
    <row r="33" spans="1:25" ht="24" customHeight="1" x14ac:dyDescent="0.25">
      <c r="A33" s="21"/>
      <c r="B33" s="21"/>
      <c r="C33" s="21"/>
      <c r="D33" s="21"/>
      <c r="E33" s="26" t="s">
        <v>201</v>
      </c>
      <c r="F33" s="37"/>
      <c r="G33" s="78" t="s">
        <v>304</v>
      </c>
      <c r="H33" s="78"/>
      <c r="I33" s="78"/>
      <c r="J33" s="78"/>
      <c r="K33" s="78"/>
      <c r="L33" s="78"/>
      <c r="M33" s="80" t="s">
        <v>205</v>
      </c>
      <c r="N33" s="80"/>
      <c r="O33" s="80"/>
      <c r="P33" s="80"/>
      <c r="Q33" s="80"/>
      <c r="R33" s="80"/>
      <c r="S33" s="27" t="s">
        <v>194</v>
      </c>
      <c r="T33" s="34"/>
      <c r="U33" s="34"/>
      <c r="V33" s="34"/>
      <c r="W33" s="81"/>
      <c r="X33" s="82"/>
      <c r="Y33" s="83"/>
    </row>
    <row r="34" spans="1:25" ht="8.1" customHeight="1" x14ac:dyDescent="0.25">
      <c r="A34" s="21"/>
      <c r="B34" s="21"/>
      <c r="C34" s="21"/>
      <c r="D34" s="21"/>
      <c r="E34" s="26"/>
      <c r="F34" s="21"/>
      <c r="G34" s="21"/>
      <c r="H34" s="21"/>
      <c r="I34" s="21"/>
      <c r="J34" s="26"/>
      <c r="K34" s="27"/>
      <c r="L34" s="28"/>
      <c r="M34" s="28"/>
      <c r="N34" s="28"/>
      <c r="O34" s="28"/>
      <c r="P34" s="24"/>
      <c r="Q34" s="24"/>
      <c r="R34" s="24"/>
      <c r="S34" s="24"/>
      <c r="T34" s="24"/>
      <c r="U34" s="24"/>
      <c r="V34" s="24"/>
      <c r="W34" s="24"/>
      <c r="X34" s="24"/>
      <c r="Y34" s="24"/>
    </row>
    <row r="35" spans="1:25" ht="24.95" customHeight="1" x14ac:dyDescent="0.25">
      <c r="A35" s="21"/>
      <c r="B35" s="21"/>
      <c r="C35" s="21"/>
      <c r="D35" s="21"/>
      <c r="E35" s="26"/>
      <c r="F35" s="21"/>
      <c r="G35" s="78" t="s">
        <v>320</v>
      </c>
      <c r="H35" s="78"/>
      <c r="I35" s="78"/>
      <c r="J35" s="79"/>
      <c r="K35" s="29"/>
      <c r="L35" s="90" t="s">
        <v>190</v>
      </c>
      <c r="M35" s="91"/>
      <c r="N35" s="91"/>
      <c r="O35" s="136" t="s">
        <v>196</v>
      </c>
      <c r="P35" s="137"/>
      <c r="Q35" s="137"/>
      <c r="R35" s="137"/>
      <c r="S35" s="137"/>
      <c r="T35" s="137"/>
      <c r="U35" s="137"/>
      <c r="V35" s="137"/>
      <c r="W35" s="137"/>
      <c r="X35" s="137"/>
      <c r="Y35" s="138"/>
    </row>
    <row r="36" spans="1:25" ht="24.95" customHeight="1" x14ac:dyDescent="0.25">
      <c r="A36" s="65"/>
      <c r="B36" s="65"/>
      <c r="C36" s="65"/>
      <c r="D36" s="65"/>
      <c r="E36" s="67"/>
      <c r="F36" s="65"/>
      <c r="G36" s="65"/>
      <c r="H36" s="65"/>
      <c r="I36" s="65"/>
      <c r="J36" s="67"/>
      <c r="K36" s="27"/>
      <c r="L36" s="66"/>
      <c r="M36" s="66"/>
      <c r="N36" s="66"/>
      <c r="O36" s="139"/>
      <c r="P36" s="140"/>
      <c r="Q36" s="140"/>
      <c r="R36" s="140"/>
      <c r="S36" s="140"/>
      <c r="T36" s="140"/>
      <c r="U36" s="140"/>
      <c r="V36" s="140"/>
      <c r="W36" s="140"/>
      <c r="X36" s="140"/>
      <c r="Y36" s="141"/>
    </row>
    <row r="37" spans="1:25" ht="12" customHeight="1" x14ac:dyDescent="0.25">
      <c r="A37" s="21"/>
      <c r="B37" s="21"/>
      <c r="C37" s="21"/>
      <c r="D37" s="21"/>
      <c r="E37" s="26"/>
      <c r="F37" s="21"/>
      <c r="G37" s="21"/>
      <c r="H37" s="21"/>
      <c r="I37" s="21"/>
      <c r="J37" s="26"/>
      <c r="K37" s="27"/>
      <c r="L37" s="28"/>
      <c r="M37" s="28"/>
      <c r="N37" s="28"/>
      <c r="O37" s="28"/>
      <c r="P37" s="24"/>
      <c r="Q37" s="24"/>
      <c r="R37" s="24"/>
      <c r="S37" s="24"/>
      <c r="T37" s="24"/>
      <c r="U37" s="24"/>
      <c r="V37" s="24"/>
      <c r="W37" s="24"/>
      <c r="X37" s="24"/>
      <c r="Y37" s="24"/>
    </row>
    <row r="38" spans="1:25" ht="24.95" customHeight="1" x14ac:dyDescent="0.25">
      <c r="A38" s="18"/>
      <c r="E38" s="26" t="s">
        <v>202</v>
      </c>
      <c r="F38" s="38"/>
      <c r="G38" s="21" t="s">
        <v>140</v>
      </c>
      <c r="H38" s="23"/>
      <c r="I38" s="80" t="s">
        <v>195</v>
      </c>
      <c r="J38" s="80"/>
      <c r="K38" s="80"/>
      <c r="L38" s="80"/>
      <c r="M38" s="80"/>
      <c r="N38" s="80"/>
      <c r="O38" s="80"/>
      <c r="P38" s="80"/>
      <c r="Q38" s="80"/>
      <c r="R38" s="80"/>
      <c r="S38" s="80"/>
      <c r="T38" s="80"/>
      <c r="U38" s="80"/>
      <c r="V38" s="80"/>
      <c r="W38" s="80"/>
      <c r="X38" s="80"/>
      <c r="Y38" s="80"/>
    </row>
    <row r="39" spans="1:25" ht="18" customHeight="1" thickBot="1" x14ac:dyDescent="0.3">
      <c r="A39" s="18"/>
      <c r="E39" s="25"/>
      <c r="G39" s="21"/>
      <c r="H39" s="23"/>
      <c r="I39" s="28"/>
      <c r="J39" s="28"/>
      <c r="K39" s="28"/>
      <c r="L39" s="28"/>
      <c r="M39" s="28"/>
      <c r="N39" s="28"/>
      <c r="O39" s="28"/>
      <c r="P39" s="28"/>
      <c r="Q39" s="28"/>
      <c r="R39" s="28"/>
      <c r="S39" s="28"/>
      <c r="T39" s="28"/>
      <c r="U39" s="28"/>
      <c r="V39" s="28"/>
      <c r="W39" s="28"/>
      <c r="X39" s="28"/>
      <c r="Y39" s="28"/>
    </row>
    <row r="40" spans="1:25" ht="15.75" thickBot="1" x14ac:dyDescent="0.3">
      <c r="A40" s="23"/>
      <c r="B40" s="23"/>
      <c r="C40" s="23"/>
      <c r="D40" s="23"/>
      <c r="E40" s="23"/>
      <c r="F40" s="23"/>
      <c r="G40" s="23"/>
      <c r="H40" s="23"/>
      <c r="I40" s="23"/>
      <c r="J40" s="121" t="s">
        <v>297</v>
      </c>
      <c r="K40" s="121"/>
      <c r="L40" s="122"/>
      <c r="M40" s="43"/>
      <c r="N40" s="44" t="s">
        <v>149</v>
      </c>
      <c r="O40" s="85"/>
      <c r="P40" s="86"/>
      <c r="Q40" s="87"/>
      <c r="R40" s="44" t="s">
        <v>149</v>
      </c>
      <c r="S40" s="88"/>
      <c r="T40" s="89"/>
      <c r="U40" s="23"/>
      <c r="V40" s="23"/>
      <c r="W40" s="23"/>
      <c r="X40" s="23"/>
    </row>
    <row r="41" spans="1:25" x14ac:dyDescent="0.25">
      <c r="A41" s="31"/>
      <c r="B41" s="31"/>
      <c r="C41" s="31"/>
      <c r="D41" s="31"/>
      <c r="E41" s="31"/>
      <c r="F41" s="31"/>
      <c r="G41" s="31"/>
      <c r="H41" s="31"/>
      <c r="I41" s="31"/>
      <c r="J41" s="31"/>
      <c r="K41" s="31"/>
      <c r="L41" s="31"/>
      <c r="M41" s="31"/>
      <c r="N41" s="31"/>
      <c r="O41" s="31"/>
      <c r="P41" s="31"/>
      <c r="Q41" s="31"/>
      <c r="R41" s="31"/>
      <c r="S41" s="21"/>
      <c r="T41" s="21"/>
      <c r="U41" s="31"/>
      <c r="V41" s="31"/>
      <c r="W41" s="31"/>
      <c r="X41" s="31"/>
    </row>
    <row r="42" spans="1:25" x14ac:dyDescent="0.25">
      <c r="A42" s="31"/>
      <c r="B42" s="31"/>
      <c r="C42" s="31"/>
      <c r="D42" s="31"/>
      <c r="E42" s="31"/>
      <c r="F42" s="31"/>
      <c r="G42" s="31"/>
      <c r="H42" s="31"/>
      <c r="I42" s="31"/>
      <c r="J42" s="31"/>
      <c r="K42" s="31"/>
      <c r="L42" s="31"/>
      <c r="M42" s="31"/>
      <c r="N42" s="31"/>
      <c r="O42" s="31"/>
      <c r="P42" s="31"/>
      <c r="Q42" s="31"/>
      <c r="R42" s="31"/>
      <c r="S42" s="21"/>
      <c r="T42" s="21"/>
      <c r="U42" s="31"/>
      <c r="V42" s="31"/>
      <c r="W42" s="31"/>
      <c r="X42" s="31"/>
    </row>
    <row r="43" spans="1:25" x14ac:dyDescent="0.25">
      <c r="A43" s="31"/>
      <c r="B43" s="31"/>
      <c r="C43" s="31"/>
      <c r="D43" s="31"/>
      <c r="E43" s="31"/>
      <c r="F43" s="31"/>
      <c r="G43" s="31"/>
      <c r="H43" s="31"/>
      <c r="I43" s="31"/>
      <c r="J43" s="31"/>
      <c r="K43" s="31"/>
      <c r="L43" s="31"/>
      <c r="M43" s="31"/>
      <c r="N43" s="31"/>
      <c r="O43" s="31"/>
      <c r="P43" s="31"/>
      <c r="Q43" s="31"/>
      <c r="R43" s="31"/>
      <c r="S43" s="21"/>
      <c r="T43" s="21"/>
      <c r="U43" s="31"/>
      <c r="V43" s="31"/>
      <c r="W43" s="31"/>
      <c r="X43" s="31"/>
    </row>
    <row r="44" spans="1:25" x14ac:dyDescent="0.25">
      <c r="A44" s="31"/>
      <c r="B44" s="31"/>
      <c r="C44" s="31"/>
      <c r="D44" s="31"/>
      <c r="E44" s="31"/>
      <c r="F44" s="31"/>
      <c r="G44" s="31"/>
      <c r="H44" s="31"/>
      <c r="I44" s="31"/>
      <c r="J44" s="31"/>
      <c r="K44" s="31"/>
      <c r="L44" s="31"/>
      <c r="M44" s="31"/>
      <c r="N44" s="31"/>
      <c r="O44" s="31"/>
      <c r="P44" s="31"/>
      <c r="Q44" s="31"/>
      <c r="R44" s="31"/>
      <c r="S44" s="21"/>
      <c r="T44" s="21"/>
      <c r="U44" s="31"/>
      <c r="V44" s="31"/>
      <c r="W44" s="31"/>
      <c r="X44" s="31"/>
    </row>
    <row r="45" spans="1:25" x14ac:dyDescent="0.25">
      <c r="A45" s="31"/>
      <c r="B45" s="31"/>
      <c r="C45" s="31"/>
      <c r="D45" s="31"/>
      <c r="E45" s="31"/>
      <c r="F45" s="31"/>
      <c r="G45" s="31"/>
      <c r="H45" s="31"/>
      <c r="I45" s="31"/>
      <c r="J45" s="93" t="s">
        <v>204</v>
      </c>
      <c r="K45" s="93"/>
      <c r="L45" s="93"/>
      <c r="M45" s="93"/>
      <c r="N45" s="93"/>
      <c r="O45" s="93"/>
      <c r="P45" s="93"/>
      <c r="Q45" s="93"/>
      <c r="R45" s="93"/>
      <c r="S45" s="93"/>
      <c r="T45" s="93"/>
      <c r="U45" s="31"/>
      <c r="V45" s="31"/>
      <c r="W45" s="31"/>
      <c r="X45" s="31"/>
    </row>
    <row r="46" spans="1:25"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row>
    <row r="47" spans="1:25" x14ac:dyDescent="0.25">
      <c r="A47" s="21" t="s">
        <v>197</v>
      </c>
      <c r="B47" s="31"/>
      <c r="C47" s="31"/>
      <c r="D47" s="31"/>
      <c r="E47" s="78" t="s">
        <v>305</v>
      </c>
      <c r="F47" s="78"/>
      <c r="G47" s="78"/>
      <c r="H47" s="78"/>
      <c r="I47" s="78"/>
      <c r="J47" s="78"/>
      <c r="K47" s="78"/>
      <c r="L47" s="78"/>
      <c r="M47" s="78"/>
      <c r="N47" s="78"/>
      <c r="O47" s="78"/>
      <c r="P47" s="78"/>
      <c r="Q47" s="78"/>
      <c r="R47" s="78"/>
      <c r="S47" s="78"/>
      <c r="T47" s="78"/>
      <c r="U47" s="78"/>
      <c r="V47" s="78"/>
      <c r="W47" s="31"/>
      <c r="X47" s="31"/>
      <c r="Y47" s="39"/>
    </row>
    <row r="48" spans="1:25" x14ac:dyDescent="0.25">
      <c r="A48" s="31"/>
      <c r="B48" s="31"/>
      <c r="C48" s="31"/>
      <c r="D48" s="31" t="s">
        <v>198</v>
      </c>
      <c r="E48" s="78" t="s">
        <v>199</v>
      </c>
      <c r="F48" s="78"/>
      <c r="G48" s="78"/>
      <c r="H48" s="78"/>
      <c r="I48" s="78"/>
      <c r="J48" s="78"/>
      <c r="K48" s="78"/>
      <c r="L48" s="78"/>
      <c r="M48" s="78"/>
      <c r="N48" s="78"/>
      <c r="O48" s="78"/>
      <c r="P48" s="78"/>
      <c r="Q48" s="78"/>
      <c r="R48" s="78"/>
      <c r="S48" s="78"/>
      <c r="T48" s="78"/>
      <c r="U48" s="78"/>
      <c r="V48" s="78"/>
      <c r="W48" s="78"/>
      <c r="X48" s="78"/>
      <c r="Y48" s="78"/>
    </row>
    <row r="49" spans="1:25" x14ac:dyDescent="0.25">
      <c r="A49" s="31"/>
      <c r="B49" s="31"/>
      <c r="C49" s="31"/>
      <c r="D49" s="31"/>
      <c r="E49" s="84" t="s">
        <v>208</v>
      </c>
      <c r="F49" s="84"/>
      <c r="G49" s="84"/>
      <c r="H49" s="84"/>
      <c r="I49" s="84"/>
      <c r="J49" s="84"/>
      <c r="K49" s="84"/>
      <c r="L49" s="84"/>
      <c r="M49" s="84"/>
      <c r="N49" s="31"/>
      <c r="O49" s="31"/>
      <c r="P49" s="31"/>
      <c r="Q49" s="31"/>
      <c r="R49" s="31"/>
      <c r="S49" s="31"/>
      <c r="T49" s="31"/>
      <c r="U49" s="31"/>
      <c r="V49" s="31"/>
      <c r="W49" s="31"/>
      <c r="X49" s="31"/>
      <c r="Y49" s="39"/>
    </row>
    <row r="50" spans="1:25" x14ac:dyDescent="0.25">
      <c r="A50" s="35"/>
      <c r="B50" s="36"/>
      <c r="C50" s="40"/>
      <c r="D50" s="31" t="s">
        <v>200</v>
      </c>
      <c r="E50" s="78" t="s">
        <v>210</v>
      </c>
      <c r="F50" s="78"/>
      <c r="G50" s="78"/>
      <c r="H50" s="78"/>
      <c r="I50" s="78"/>
      <c r="J50" s="78"/>
      <c r="K50" s="78"/>
      <c r="L50" s="78"/>
      <c r="M50" s="78"/>
      <c r="N50" s="78"/>
      <c r="O50" s="78"/>
      <c r="P50" s="78"/>
      <c r="Q50" s="78"/>
      <c r="R50" s="78"/>
      <c r="S50" s="78"/>
      <c r="T50" s="78"/>
      <c r="U50" s="78"/>
      <c r="V50" s="78"/>
      <c r="W50" s="78"/>
      <c r="X50" s="78"/>
      <c r="Y50" s="78"/>
    </row>
    <row r="51" spans="1:25" x14ac:dyDescent="0.25">
      <c r="A51" s="35"/>
      <c r="B51" s="36"/>
      <c r="C51" s="39"/>
      <c r="D51" s="39"/>
      <c r="E51" s="78" t="s">
        <v>206</v>
      </c>
      <c r="F51" s="78"/>
      <c r="G51" s="78"/>
      <c r="H51" s="78"/>
      <c r="I51" s="78"/>
      <c r="J51" s="78"/>
      <c r="K51" s="78"/>
      <c r="L51" s="78"/>
      <c r="M51" s="78"/>
      <c r="N51" s="78"/>
      <c r="O51" s="78"/>
      <c r="P51" s="78"/>
      <c r="Q51" s="78"/>
      <c r="R51" s="78"/>
      <c r="S51" s="78"/>
      <c r="T51" s="31"/>
      <c r="U51" s="31"/>
      <c r="V51" s="31"/>
      <c r="W51" s="31"/>
      <c r="X51" s="31"/>
      <c r="Y51" s="39"/>
    </row>
    <row r="52" spans="1:25" x14ac:dyDescent="0.25">
      <c r="A52" s="35"/>
      <c r="B52" s="36"/>
      <c r="C52" s="40"/>
      <c r="D52" s="31" t="s">
        <v>201</v>
      </c>
      <c r="E52" s="94" t="s">
        <v>321</v>
      </c>
      <c r="F52" s="94"/>
      <c r="G52" s="94"/>
      <c r="H52" s="94"/>
      <c r="I52" s="94"/>
      <c r="J52" s="94"/>
      <c r="K52" s="94"/>
      <c r="L52" s="94"/>
      <c r="M52" s="94"/>
      <c r="N52" s="94"/>
      <c r="O52" s="94"/>
      <c r="P52" s="94"/>
      <c r="Q52" s="94"/>
      <c r="R52" s="94"/>
      <c r="S52" s="94"/>
      <c r="T52" s="94"/>
      <c r="U52" s="94"/>
      <c r="V52" s="94"/>
      <c r="W52" s="94"/>
      <c r="X52" s="94"/>
      <c r="Y52" s="94"/>
    </row>
    <row r="53" spans="1:25" x14ac:dyDescent="0.25">
      <c r="A53" s="35"/>
      <c r="B53" s="36"/>
      <c r="C53" s="39"/>
      <c r="D53" s="39"/>
      <c r="E53" s="94" t="s">
        <v>306</v>
      </c>
      <c r="F53" s="94"/>
      <c r="G53" s="94"/>
      <c r="H53" s="94"/>
      <c r="I53" s="94"/>
      <c r="J53" s="94"/>
      <c r="K53" s="94"/>
      <c r="L53" s="94"/>
      <c r="M53" s="94"/>
      <c r="N53" s="94"/>
      <c r="O53" s="94"/>
      <c r="P53" s="94"/>
      <c r="Q53" s="94"/>
      <c r="R53" s="94"/>
      <c r="S53" s="94"/>
      <c r="T53" s="94"/>
      <c r="U53" s="94"/>
      <c r="V53" s="94"/>
      <c r="W53" s="94"/>
      <c r="X53" s="94"/>
      <c r="Y53" s="94"/>
    </row>
    <row r="54" spans="1:25" x14ac:dyDescent="0.25">
      <c r="B54" s="36"/>
      <c r="C54" s="39"/>
      <c r="D54" s="31" t="s">
        <v>202</v>
      </c>
      <c r="E54" s="95" t="s">
        <v>209</v>
      </c>
      <c r="F54" s="95"/>
      <c r="G54" s="95"/>
      <c r="H54" s="95"/>
      <c r="I54" s="95"/>
      <c r="J54" s="95"/>
      <c r="K54" s="95"/>
      <c r="L54" s="95"/>
      <c r="M54" s="95"/>
      <c r="N54" s="95"/>
      <c r="O54" s="95"/>
      <c r="P54" s="95"/>
      <c r="Q54" s="95"/>
      <c r="R54" s="95"/>
      <c r="S54" s="95"/>
      <c r="T54" s="95"/>
      <c r="U54" s="95"/>
      <c r="V54" s="95"/>
      <c r="W54" s="95"/>
      <c r="X54" s="95"/>
      <c r="Y54" s="95"/>
    </row>
    <row r="55" spans="1:25" ht="18" customHeight="1" x14ac:dyDescent="0.25">
      <c r="A55" s="36"/>
      <c r="B55" s="16"/>
      <c r="C55" s="16"/>
      <c r="D55" s="16"/>
      <c r="E55" s="92" t="s">
        <v>203</v>
      </c>
      <c r="F55" s="92"/>
      <c r="G55" s="92"/>
      <c r="H55" s="92"/>
      <c r="I55" s="92"/>
      <c r="J55" s="92"/>
      <c r="K55" s="92"/>
      <c r="L55" s="92"/>
      <c r="M55" s="92"/>
      <c r="N55" s="92"/>
      <c r="O55" s="92"/>
      <c r="P55" s="92"/>
      <c r="Q55" s="92"/>
      <c r="R55" s="16"/>
      <c r="S55" s="16"/>
      <c r="T55" s="16"/>
      <c r="U55" s="16"/>
      <c r="V55" s="16"/>
      <c r="W55" s="16"/>
      <c r="X55" s="16"/>
      <c r="Y55" s="40"/>
    </row>
    <row r="56" spans="1:25" ht="15" customHeight="1" x14ac:dyDescent="0.25">
      <c r="C56" s="76"/>
      <c r="D56" s="76"/>
      <c r="E56" s="76"/>
      <c r="F56" s="76"/>
      <c r="G56" s="76"/>
      <c r="H56" s="76"/>
      <c r="I56" s="76"/>
      <c r="J56" s="76"/>
      <c r="K56" s="76"/>
      <c r="L56" s="76"/>
      <c r="M56" s="76"/>
      <c r="N56" s="76"/>
      <c r="O56" s="76"/>
      <c r="P56" s="76"/>
      <c r="Q56" s="76"/>
      <c r="R56" s="76"/>
      <c r="S56" s="76"/>
      <c r="T56" s="76"/>
      <c r="U56" s="76"/>
      <c r="V56" s="76"/>
      <c r="W56" s="76"/>
      <c r="X56" s="76"/>
    </row>
    <row r="57" spans="1:25" ht="15.75" x14ac:dyDescent="0.25">
      <c r="A57" s="77" t="s">
        <v>3</v>
      </c>
      <c r="B57" s="77"/>
      <c r="C57" s="77"/>
      <c r="D57" s="77"/>
      <c r="E57" s="77"/>
      <c r="F57" s="77"/>
      <c r="G57" s="77"/>
      <c r="H57" s="77"/>
      <c r="I57" s="77"/>
      <c r="J57" s="77"/>
      <c r="K57" s="77"/>
      <c r="L57" s="77"/>
      <c r="M57" s="77"/>
      <c r="N57" s="77"/>
      <c r="O57" s="77"/>
      <c r="P57" s="77"/>
      <c r="Q57" s="77"/>
      <c r="R57" s="77"/>
      <c r="S57" s="77"/>
      <c r="T57" s="77"/>
      <c r="U57" s="77"/>
      <c r="V57" s="77"/>
      <c r="W57" s="77"/>
      <c r="X57" s="77"/>
    </row>
    <row r="58" spans="1:25" x14ac:dyDescent="0.25">
      <c r="A58" s="32"/>
      <c r="B58" s="33"/>
    </row>
    <row r="59" spans="1:25" x14ac:dyDescent="0.25">
      <c r="B59" s="33"/>
    </row>
    <row r="61" spans="1:25" x14ac:dyDescent="0.25">
      <c r="A61" s="33"/>
    </row>
  </sheetData>
  <sheetProtection algorithmName="SHA-512" hashValue="Wnujt6LJWqIX2T69G7nggeru0dMu2b3lHVAUwmareIcJoYlNX8lkSwm3hk2lSRcjtwBJsukoNCgqzUH53q80pg==" saltValue="REzRwbVEdTqICiFAmphTtQ==" spinCount="100000" sheet="1" objects="1" scenarios="1"/>
  <mergeCells count="144">
    <mergeCell ref="A20:E20"/>
    <mergeCell ref="A21:E21"/>
    <mergeCell ref="A22:E22"/>
    <mergeCell ref="F10:J10"/>
    <mergeCell ref="F11:J11"/>
    <mergeCell ref="F12:J12"/>
    <mergeCell ref="F13:J13"/>
    <mergeCell ref="F14:J14"/>
    <mergeCell ref="F15:J15"/>
    <mergeCell ref="F16:J16"/>
    <mergeCell ref="F17:J17"/>
    <mergeCell ref="F18:J18"/>
    <mergeCell ref="F19:J19"/>
    <mergeCell ref="F20:J20"/>
    <mergeCell ref="F21:J21"/>
    <mergeCell ref="F22:J22"/>
    <mergeCell ref="A10:E10"/>
    <mergeCell ref="A11:E11"/>
    <mergeCell ref="A12:E12"/>
    <mergeCell ref="A13:E13"/>
    <mergeCell ref="A14:E14"/>
    <mergeCell ref="A15:E15"/>
    <mergeCell ref="A16:E16"/>
    <mergeCell ref="A17:E17"/>
    <mergeCell ref="A18:E18"/>
    <mergeCell ref="V17:W17"/>
    <mergeCell ref="V18:W18"/>
    <mergeCell ref="X17:Y17"/>
    <mergeCell ref="X18:Y18"/>
    <mergeCell ref="X14:Y14"/>
    <mergeCell ref="J40:L40"/>
    <mergeCell ref="N18:Q18"/>
    <mergeCell ref="M31:R31"/>
    <mergeCell ref="G29:O29"/>
    <mergeCell ref="F25:X25"/>
    <mergeCell ref="N22:Q22"/>
    <mergeCell ref="R22:U22"/>
    <mergeCell ref="N21:Q21"/>
    <mergeCell ref="W31:Y31"/>
    <mergeCell ref="L21:M21"/>
    <mergeCell ref="R21:U21"/>
    <mergeCell ref="V21:W21"/>
    <mergeCell ref="P29:Q29"/>
    <mergeCell ref="W29:Y29"/>
    <mergeCell ref="S29:V29"/>
    <mergeCell ref="A29:D29"/>
    <mergeCell ref="A19:E19"/>
    <mergeCell ref="O36:Y36"/>
    <mergeCell ref="G7:K7"/>
    <mergeCell ref="L7:N7"/>
    <mergeCell ref="Q8:Y8"/>
    <mergeCell ref="G8:P8"/>
    <mergeCell ref="W7:Y7"/>
    <mergeCell ref="T7:V7"/>
    <mergeCell ref="O7:Q7"/>
    <mergeCell ref="R7:S7"/>
    <mergeCell ref="S23:U23"/>
    <mergeCell ref="V23:W23"/>
    <mergeCell ref="X23:Y23"/>
    <mergeCell ref="X10:Y10"/>
    <mergeCell ref="L17:M17"/>
    <mergeCell ref="L18:M18"/>
    <mergeCell ref="N17:Q17"/>
    <mergeCell ref="L16:M16"/>
    <mergeCell ref="N16:Q16"/>
    <mergeCell ref="R16:U16"/>
    <mergeCell ref="V16:W16"/>
    <mergeCell ref="X16:Y16"/>
    <mergeCell ref="X15:Y15"/>
    <mergeCell ref="V20:W20"/>
    <mergeCell ref="X20:Y20"/>
    <mergeCell ref="L22:M22"/>
    <mergeCell ref="F1:X1"/>
    <mergeCell ref="F24:X24"/>
    <mergeCell ref="G5:I5"/>
    <mergeCell ref="J5:K5"/>
    <mergeCell ref="U4:Y4"/>
    <mergeCell ref="G4:I4"/>
    <mergeCell ref="J4:T4"/>
    <mergeCell ref="L5:Y5"/>
    <mergeCell ref="F2:Y2"/>
    <mergeCell ref="G6:O6"/>
    <mergeCell ref="P6:Y6"/>
    <mergeCell ref="X22:Y22"/>
    <mergeCell ref="L11:M11"/>
    <mergeCell ref="N11:Q11"/>
    <mergeCell ref="R11:U11"/>
    <mergeCell ref="V11:W11"/>
    <mergeCell ref="V22:W22"/>
    <mergeCell ref="R17:U17"/>
    <mergeCell ref="R18:U18"/>
    <mergeCell ref="V10:W10"/>
    <mergeCell ref="L20:M20"/>
    <mergeCell ref="N20:Q20"/>
    <mergeCell ref="R20:U20"/>
    <mergeCell ref="X21:Y21"/>
    <mergeCell ref="X12:Y12"/>
    <mergeCell ref="L13:M13"/>
    <mergeCell ref="N13:Q13"/>
    <mergeCell ref="C56:X56"/>
    <mergeCell ref="A57:X57"/>
    <mergeCell ref="G35:J35"/>
    <mergeCell ref="G33:L33"/>
    <mergeCell ref="M33:R33"/>
    <mergeCell ref="W33:Y33"/>
    <mergeCell ref="E48:Y48"/>
    <mergeCell ref="E49:M49"/>
    <mergeCell ref="E50:Y50"/>
    <mergeCell ref="O40:Q40"/>
    <mergeCell ref="S40:T40"/>
    <mergeCell ref="L35:N35"/>
    <mergeCell ref="O35:Y35"/>
    <mergeCell ref="I38:Y38"/>
    <mergeCell ref="E51:S51"/>
    <mergeCell ref="E55:Q55"/>
    <mergeCell ref="J45:T45"/>
    <mergeCell ref="E53:Y53"/>
    <mergeCell ref="E52:Y52"/>
    <mergeCell ref="E47:V47"/>
    <mergeCell ref="E54:Y54"/>
    <mergeCell ref="R13:U13"/>
    <mergeCell ref="V13:W13"/>
    <mergeCell ref="X13:Y13"/>
    <mergeCell ref="L10:M10"/>
    <mergeCell ref="N10:Q10"/>
    <mergeCell ref="R10:U10"/>
    <mergeCell ref="X11:Y11"/>
    <mergeCell ref="L19:M19"/>
    <mergeCell ref="N19:Q19"/>
    <mergeCell ref="R19:U19"/>
    <mergeCell ref="V19:W19"/>
    <mergeCell ref="X19:Y19"/>
    <mergeCell ref="L14:M14"/>
    <mergeCell ref="N14:Q14"/>
    <mergeCell ref="R14:U14"/>
    <mergeCell ref="V14:W14"/>
    <mergeCell ref="L15:M15"/>
    <mergeCell ref="N15:Q15"/>
    <mergeCell ref="R15:U15"/>
    <mergeCell ref="V15:W15"/>
    <mergeCell ref="L12:M12"/>
    <mergeCell ref="N12:Q12"/>
    <mergeCell ref="R12:U12"/>
    <mergeCell ref="V12:W12"/>
  </mergeCells>
  <pageMargins left="0.62992125984251968" right="0.23622047244094491" top="0.39370078740157483" bottom="0.19685039370078741" header="0" footer="0"/>
  <pageSetup paperSize="9" scale="95" fitToWidth="2" orientation="landscape" horizontalDpi="1200" verticalDpi="1200" r:id="rId1"/>
  <rowBreaks count="1" manualBreakCount="1">
    <brk id="23" max="16383"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14:formula1>
            <xm:f>'Datos Contr. PSI'!$K$2:$K$8</xm:f>
          </x14:formula1>
          <xm:sqref>L11:M22</xm:sqref>
        </x14:dataValidation>
        <x14:dataValidation type="list" allowBlank="1" showInputMessage="1" showErrorMessage="1">
          <x14:formula1>
            <xm:f>'Datos Contr. PSI'!$J$2:$J$86</xm:f>
          </x14:formula1>
          <xm:sqref>A11:A22</xm:sqref>
        </x14:dataValidation>
        <x14:dataValidation type="list" allowBlank="1" showInputMessage="1" showErrorMessage="1">
          <x14:formula1>
            <xm:f>'Datos Contr. PSI'!$L$2:$L$4</xm:f>
          </x14:formula1>
          <xm:sqref>K11:K22</xm:sqref>
        </x14:dataValidation>
        <x14:dataValidation type="list" allowBlank="1" showInputMessage="1" showErrorMessage="1">
          <x14:formula1>
            <xm:f>'Datos Contr. PSI'!$B$2:$B$104</xm:f>
          </x14:formula1>
          <xm:sqref>P6:Y6</xm:sqref>
        </x14:dataValidation>
        <x14:dataValidation type="list" allowBlank="1" showInputMessage="1" showErrorMessage="1">
          <x14:formula1>
            <xm:f>'Datos Contr. PSI'!$F$2:$F$10</xm:f>
          </x14:formula1>
          <xm:sqref>Q8</xm:sqref>
        </x14:dataValidation>
        <x14:dataValidation type="list" allowBlank="1" showInputMessage="1" showErrorMessage="1">
          <x14:formula1>
            <xm:f>'Datos Contr. PSI'!$O$2:$O$32</xm:f>
          </x14:formula1>
          <xm:sqref>M40:M44</xm:sqref>
        </x14:dataValidation>
        <x14:dataValidation type="list" allowBlank="1" showInputMessage="1" showErrorMessage="1">
          <x14:formula1>
            <xm:f>'Datos Contr. PSI'!$P$2:$P$13</xm:f>
          </x14:formula1>
          <xm:sqref>O40:Q44</xm:sqref>
        </x14:dataValidation>
        <x14:dataValidation type="list" allowBlank="1" showInputMessage="1" showErrorMessage="1">
          <x14:formula1>
            <xm:f>'Datos Contr. PSI'!$A$2:$A$24</xm:f>
          </x14:formula1>
          <xm:sqref>J4</xm:sqref>
        </x14:dataValidation>
        <x14:dataValidation type="list" allowBlank="1" showInputMessage="1" showErrorMessage="1">
          <x14:formula1>
            <xm:f>'Datos Contr. PSI'!$M$2:$M$3</xm:f>
          </x14:formula1>
          <xm:sqref>P29:Q29</xm:sqref>
        </x14:dataValidation>
        <x14:dataValidation type="list" allowBlank="1" showInputMessage="1" showErrorMessage="1">
          <x14:formula1>
            <xm:f>'Datos Contr. PSI'!$Q$2:$Q$11</xm:f>
          </x14:formula1>
          <xm:sqref>S41:T44</xm:sqref>
        </x14:dataValidation>
        <x14:dataValidation type="list" allowBlank="1" showInputMessage="1" showErrorMessage="1">
          <x14:formula1>
            <xm:f>'Datos Contr. PSI'!$Q$2:$Q$3</xm:f>
          </x14:formula1>
          <xm:sqref>S40:T40</xm:sqref>
        </x14:dataValidation>
        <x14:dataValidation type="list" allowBlank="1" showInputMessage="1" showErrorMessage="1">
          <x14:formula1>
            <xm:f>'Datos Contr. PSI'!$E$2:$E$7</xm:f>
          </x14:formula1>
          <xm:sqref>R7:S7</xm:sqref>
        </x14:dataValidation>
        <x14:dataValidation type="list" allowBlank="1" showInputMessage="1" showErrorMessage="1">
          <x14:formula1>
            <xm:f>'Datos Contr. PSI'!$D$2:$D$8</xm:f>
          </x14:formula1>
          <xm:sqref>L7:N7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topLeftCell="D70" workbookViewId="0">
      <selection activeCell="J81" sqref="J81"/>
    </sheetView>
  </sheetViews>
  <sheetFormatPr baseColWidth="10" defaultRowHeight="15" x14ac:dyDescent="0.25"/>
  <cols>
    <col min="1" max="1" width="64" style="6" customWidth="1"/>
    <col min="2" max="2" width="58.140625" customWidth="1"/>
    <col min="3" max="3" width="15.5703125" style="56" customWidth="1"/>
    <col min="4" max="4" width="23.5703125" style="48" customWidth="1"/>
    <col min="5" max="5" width="23.85546875" customWidth="1"/>
    <col min="10" max="10" width="79.85546875" customWidth="1"/>
    <col min="11" max="11" width="15.140625" customWidth="1"/>
    <col min="13" max="13" width="11.42578125" style="1"/>
    <col min="14" max="14" width="11.42578125" style="56"/>
    <col min="21" max="21" width="11.85546875" bestFit="1" customWidth="1"/>
  </cols>
  <sheetData>
    <row r="1" spans="1:17" ht="30" customHeight="1" x14ac:dyDescent="0.25">
      <c r="A1" s="54" t="s">
        <v>141</v>
      </c>
      <c r="B1" s="54" t="s">
        <v>142</v>
      </c>
      <c r="C1" s="57" t="s">
        <v>308</v>
      </c>
      <c r="D1" s="54" t="s">
        <v>278</v>
      </c>
      <c r="E1" s="54" t="s">
        <v>143</v>
      </c>
      <c r="F1" s="133" t="s">
        <v>144</v>
      </c>
      <c r="G1" s="133"/>
      <c r="H1" s="133"/>
      <c r="I1" s="133"/>
      <c r="J1" s="54" t="s">
        <v>145</v>
      </c>
      <c r="K1" s="49" t="s">
        <v>273</v>
      </c>
      <c r="L1" s="54" t="s">
        <v>2</v>
      </c>
      <c r="M1" s="54" t="s">
        <v>191</v>
      </c>
      <c r="N1" s="58" t="s">
        <v>309</v>
      </c>
      <c r="O1" s="54" t="s">
        <v>150</v>
      </c>
      <c r="P1" s="54" t="s">
        <v>151</v>
      </c>
      <c r="Q1" s="54" t="s">
        <v>152</v>
      </c>
    </row>
    <row r="2" spans="1:17" ht="18" customHeight="1" x14ac:dyDescent="0.25">
      <c r="A2" s="7" t="s">
        <v>107</v>
      </c>
      <c r="B2" s="2" t="s">
        <v>4</v>
      </c>
      <c r="C2" s="59">
        <v>10</v>
      </c>
      <c r="D2" s="56" t="s">
        <v>284</v>
      </c>
      <c r="E2" s="9" t="s">
        <v>285</v>
      </c>
      <c r="F2" s="134" t="s">
        <v>130</v>
      </c>
      <c r="G2" s="134"/>
      <c r="H2" s="134"/>
      <c r="I2" s="134"/>
      <c r="J2" s="50" t="s">
        <v>219</v>
      </c>
      <c r="K2" s="68" t="s">
        <v>312</v>
      </c>
      <c r="L2" s="9" t="s">
        <v>146</v>
      </c>
      <c r="M2" s="9" t="s">
        <v>192</v>
      </c>
      <c r="N2" s="60" t="s">
        <v>310</v>
      </c>
      <c r="O2" s="9">
        <v>1</v>
      </c>
      <c r="P2" s="9" t="s">
        <v>153</v>
      </c>
      <c r="Q2" s="9">
        <v>2021</v>
      </c>
    </row>
    <row r="3" spans="1:17" ht="18" customHeight="1" x14ac:dyDescent="0.25">
      <c r="A3" s="8" t="s">
        <v>108</v>
      </c>
      <c r="B3" s="2" t="s">
        <v>5</v>
      </c>
      <c r="C3" s="59">
        <v>15</v>
      </c>
      <c r="D3" s="56" t="s">
        <v>319</v>
      </c>
      <c r="E3" s="9" t="s">
        <v>286</v>
      </c>
      <c r="F3" s="134" t="s">
        <v>138</v>
      </c>
      <c r="G3" s="134"/>
      <c r="H3" s="134"/>
      <c r="I3" s="134"/>
      <c r="J3" s="50" t="s">
        <v>294</v>
      </c>
      <c r="K3" s="68" t="s">
        <v>313</v>
      </c>
      <c r="L3" s="9" t="s">
        <v>147</v>
      </c>
      <c r="M3" s="9" t="s">
        <v>193</v>
      </c>
      <c r="N3" s="60" t="s">
        <v>311</v>
      </c>
      <c r="O3" s="9">
        <v>2</v>
      </c>
      <c r="P3" s="9" t="s">
        <v>154</v>
      </c>
      <c r="Q3" s="9">
        <v>2022</v>
      </c>
    </row>
    <row r="4" spans="1:17" ht="18" customHeight="1" x14ac:dyDescent="0.25">
      <c r="A4" s="8" t="s">
        <v>109</v>
      </c>
      <c r="B4" s="2" t="s">
        <v>6</v>
      </c>
      <c r="C4" s="59">
        <v>30</v>
      </c>
      <c r="D4" s="56" t="s">
        <v>301</v>
      </c>
      <c r="E4" s="9" t="s">
        <v>296</v>
      </c>
      <c r="F4" s="134" t="s">
        <v>131</v>
      </c>
      <c r="G4" s="134"/>
      <c r="H4" s="134"/>
      <c r="I4" s="134"/>
      <c r="J4" s="50" t="s">
        <v>221</v>
      </c>
      <c r="K4" s="68" t="s">
        <v>314</v>
      </c>
      <c r="L4" s="9" t="s">
        <v>148</v>
      </c>
      <c r="M4" s="9"/>
      <c r="N4" s="60"/>
      <c r="O4" s="9">
        <v>3</v>
      </c>
      <c r="P4" s="9" t="s">
        <v>155</v>
      </c>
      <c r="Q4" s="9"/>
    </row>
    <row r="5" spans="1:17" ht="18" customHeight="1" x14ac:dyDescent="0.25">
      <c r="A5" s="8" t="s">
        <v>110</v>
      </c>
      <c r="B5" s="2" t="s">
        <v>7</v>
      </c>
      <c r="C5" s="59">
        <v>33</v>
      </c>
      <c r="D5" s="56" t="s">
        <v>279</v>
      </c>
      <c r="E5" s="9" t="s">
        <v>287</v>
      </c>
      <c r="F5" s="134" t="s">
        <v>132</v>
      </c>
      <c r="G5" s="134"/>
      <c r="H5" s="134"/>
      <c r="I5" s="134"/>
      <c r="J5" s="50" t="s">
        <v>225</v>
      </c>
      <c r="K5" s="68" t="s">
        <v>315</v>
      </c>
      <c r="L5" s="9"/>
      <c r="M5" s="9"/>
      <c r="N5" s="60"/>
      <c r="O5" s="9">
        <v>4</v>
      </c>
      <c r="P5" s="9" t="s">
        <v>156</v>
      </c>
      <c r="Q5" s="9"/>
    </row>
    <row r="6" spans="1:17" ht="18" customHeight="1" x14ac:dyDescent="0.25">
      <c r="A6" s="8" t="s">
        <v>111</v>
      </c>
      <c r="B6" s="2" t="s">
        <v>8</v>
      </c>
      <c r="C6" s="59">
        <v>50</v>
      </c>
      <c r="D6" s="56" t="s">
        <v>302</v>
      </c>
      <c r="E6" s="9" t="s">
        <v>288</v>
      </c>
      <c r="F6" s="134" t="s">
        <v>133</v>
      </c>
      <c r="G6" s="134"/>
      <c r="H6" s="134"/>
      <c r="I6" s="134"/>
      <c r="J6" s="50" t="s">
        <v>226</v>
      </c>
      <c r="K6" s="68" t="s">
        <v>316</v>
      </c>
      <c r="L6" s="55"/>
      <c r="M6" s="55"/>
      <c r="O6" s="9">
        <v>5</v>
      </c>
      <c r="P6" s="9" t="s">
        <v>157</v>
      </c>
      <c r="Q6" s="9"/>
    </row>
    <row r="7" spans="1:17" ht="18" customHeight="1" x14ac:dyDescent="0.25">
      <c r="A7" s="8" t="s">
        <v>112</v>
      </c>
      <c r="B7" s="2" t="s">
        <v>9</v>
      </c>
      <c r="C7" s="59">
        <v>60</v>
      </c>
      <c r="D7" s="56" t="s">
        <v>280</v>
      </c>
      <c r="E7" s="9" t="s">
        <v>289</v>
      </c>
      <c r="F7" s="134" t="s">
        <v>134</v>
      </c>
      <c r="G7" s="134"/>
      <c r="H7" s="134"/>
      <c r="I7" s="134"/>
      <c r="J7" s="50" t="s">
        <v>227</v>
      </c>
      <c r="K7" s="68" t="s">
        <v>275</v>
      </c>
      <c r="L7" s="55"/>
      <c r="M7" s="55"/>
      <c r="O7" s="9">
        <v>6</v>
      </c>
      <c r="P7" s="9" t="s">
        <v>158</v>
      </c>
      <c r="Q7" s="9"/>
    </row>
    <row r="8" spans="1:17" ht="18" customHeight="1" x14ac:dyDescent="0.25">
      <c r="A8" s="8" t="s">
        <v>113</v>
      </c>
      <c r="B8" s="2" t="s">
        <v>10</v>
      </c>
      <c r="C8" s="59">
        <v>63</v>
      </c>
      <c r="D8" s="56" t="s">
        <v>298</v>
      </c>
      <c r="E8" s="55"/>
      <c r="F8" s="134" t="s">
        <v>135</v>
      </c>
      <c r="G8" s="134"/>
      <c r="H8" s="134"/>
      <c r="I8" s="134"/>
      <c r="J8" s="50" t="s">
        <v>228</v>
      </c>
      <c r="K8" s="68" t="s">
        <v>274</v>
      </c>
      <c r="L8" s="55"/>
      <c r="M8" s="55"/>
      <c r="O8" s="9">
        <v>7</v>
      </c>
      <c r="P8" s="9" t="s">
        <v>159</v>
      </c>
      <c r="Q8" s="9"/>
    </row>
    <row r="9" spans="1:17" ht="18" customHeight="1" x14ac:dyDescent="0.25">
      <c r="A9" s="8" t="s">
        <v>114</v>
      </c>
      <c r="B9" s="2" t="s">
        <v>11</v>
      </c>
      <c r="C9" s="59">
        <v>65</v>
      </c>
      <c r="D9" s="55"/>
      <c r="E9" s="55"/>
      <c r="F9" s="134" t="s">
        <v>136</v>
      </c>
      <c r="G9" s="134"/>
      <c r="H9" s="134"/>
      <c r="I9" s="134"/>
      <c r="J9" s="50" t="s">
        <v>295</v>
      </c>
      <c r="K9" s="45"/>
      <c r="L9" s="55"/>
      <c r="M9" s="55"/>
      <c r="O9" s="9">
        <v>8</v>
      </c>
      <c r="P9" s="9" t="s">
        <v>160</v>
      </c>
      <c r="Q9" s="9"/>
    </row>
    <row r="10" spans="1:17" ht="18" customHeight="1" x14ac:dyDescent="0.25">
      <c r="A10" s="8" t="s">
        <v>115</v>
      </c>
      <c r="B10" s="2" t="s">
        <v>12</v>
      </c>
      <c r="C10" s="59">
        <v>75</v>
      </c>
      <c r="D10" s="55"/>
      <c r="E10" s="55"/>
      <c r="F10" s="134" t="s">
        <v>137</v>
      </c>
      <c r="G10" s="134"/>
      <c r="H10" s="134"/>
      <c r="I10" s="134"/>
      <c r="J10" s="50" t="s">
        <v>165</v>
      </c>
      <c r="K10" s="45"/>
      <c r="L10" s="55"/>
      <c r="M10" s="55"/>
      <c r="O10" s="9">
        <v>9</v>
      </c>
      <c r="P10" s="9" t="s">
        <v>161</v>
      </c>
      <c r="Q10" s="9"/>
    </row>
    <row r="11" spans="1:17" ht="18" customHeight="1" x14ac:dyDescent="0.25">
      <c r="A11" s="8" t="s">
        <v>116</v>
      </c>
      <c r="B11" s="2" t="s">
        <v>13</v>
      </c>
      <c r="C11" s="59">
        <v>85</v>
      </c>
      <c r="D11" s="55"/>
      <c r="E11" s="55"/>
      <c r="F11" s="55"/>
      <c r="G11" s="55"/>
      <c r="H11" s="55"/>
      <c r="I11" s="55"/>
      <c r="J11" s="50" t="s">
        <v>174</v>
      </c>
      <c r="K11" s="45"/>
      <c r="L11" s="55"/>
      <c r="M11" s="55"/>
      <c r="O11" s="9">
        <v>10</v>
      </c>
      <c r="P11" s="9" t="s">
        <v>162</v>
      </c>
      <c r="Q11" s="9"/>
    </row>
    <row r="12" spans="1:17" ht="18" customHeight="1" x14ac:dyDescent="0.25">
      <c r="A12" s="8" t="s">
        <v>117</v>
      </c>
      <c r="B12" s="2" t="s">
        <v>14</v>
      </c>
      <c r="C12" s="59">
        <v>95</v>
      </c>
      <c r="D12" s="55"/>
      <c r="E12" s="55"/>
      <c r="F12" s="55"/>
      <c r="G12" s="55"/>
      <c r="H12" s="55"/>
      <c r="I12" s="55"/>
      <c r="J12" s="50" t="s">
        <v>181</v>
      </c>
      <c r="K12" s="45"/>
      <c r="L12" s="55"/>
      <c r="M12" s="55"/>
      <c r="O12" s="9">
        <v>11</v>
      </c>
      <c r="P12" s="9" t="s">
        <v>163</v>
      </c>
      <c r="Q12" s="9"/>
    </row>
    <row r="13" spans="1:17" ht="18" customHeight="1" x14ac:dyDescent="0.25">
      <c r="A13" s="8" t="s">
        <v>118</v>
      </c>
      <c r="B13" s="2" t="s">
        <v>15</v>
      </c>
      <c r="C13" s="59">
        <v>120</v>
      </c>
      <c r="D13" s="55"/>
      <c r="E13" s="55"/>
      <c r="F13" s="55"/>
      <c r="G13" s="55"/>
      <c r="H13" s="55"/>
      <c r="I13" s="55"/>
      <c r="J13" s="50" t="s">
        <v>218</v>
      </c>
      <c r="K13" s="45"/>
      <c r="L13" s="55"/>
      <c r="M13" s="55"/>
      <c r="O13" s="9">
        <v>12</v>
      </c>
      <c r="P13" s="9" t="s">
        <v>164</v>
      </c>
      <c r="Q13" s="55"/>
    </row>
    <row r="14" spans="1:17" ht="18" customHeight="1" x14ac:dyDescent="0.25">
      <c r="A14" s="7" t="s">
        <v>119</v>
      </c>
      <c r="B14" s="2" t="s">
        <v>16</v>
      </c>
      <c r="C14" s="59">
        <v>125</v>
      </c>
      <c r="D14" s="55"/>
      <c r="E14" s="55"/>
      <c r="F14" s="55"/>
      <c r="G14" s="55"/>
      <c r="H14" s="55"/>
      <c r="I14" s="55"/>
      <c r="J14" s="50" t="s">
        <v>166</v>
      </c>
      <c r="K14" s="45"/>
      <c r="L14" s="55"/>
      <c r="M14" s="55"/>
      <c r="O14" s="9">
        <v>13</v>
      </c>
      <c r="P14" s="55"/>
      <c r="Q14" s="55"/>
    </row>
    <row r="15" spans="1:17" ht="18" customHeight="1" x14ac:dyDescent="0.25">
      <c r="A15" s="8" t="s">
        <v>120</v>
      </c>
      <c r="B15" s="2" t="s">
        <v>17</v>
      </c>
      <c r="C15" s="59">
        <v>130</v>
      </c>
      <c r="D15" s="55"/>
      <c r="E15" s="55"/>
      <c r="F15" s="55"/>
      <c r="G15" s="55"/>
      <c r="H15" s="55"/>
      <c r="I15" s="55"/>
      <c r="J15" s="50" t="s">
        <v>175</v>
      </c>
      <c r="K15" s="45"/>
      <c r="L15" s="55"/>
      <c r="M15" s="55"/>
      <c r="O15" s="9">
        <v>14</v>
      </c>
      <c r="P15" s="55"/>
      <c r="Q15" s="55"/>
    </row>
    <row r="16" spans="1:17" ht="18" customHeight="1" x14ac:dyDescent="0.25">
      <c r="A16" s="8" t="s">
        <v>121</v>
      </c>
      <c r="B16" s="2" t="s">
        <v>18</v>
      </c>
      <c r="C16" s="59">
        <v>135</v>
      </c>
      <c r="D16" s="55"/>
      <c r="E16" s="55"/>
      <c r="F16" s="55"/>
      <c r="G16" s="55"/>
      <c r="H16" s="55"/>
      <c r="I16" s="55"/>
      <c r="J16" s="50" t="s">
        <v>167</v>
      </c>
      <c r="K16" s="45"/>
      <c r="L16" s="55"/>
      <c r="M16" s="55"/>
      <c r="O16" s="9">
        <v>15</v>
      </c>
      <c r="P16" s="55"/>
      <c r="Q16" s="55"/>
    </row>
    <row r="17" spans="1:17" ht="18" customHeight="1" x14ac:dyDescent="0.25">
      <c r="A17" s="8" t="s">
        <v>122</v>
      </c>
      <c r="B17" s="2" t="s">
        <v>19</v>
      </c>
      <c r="C17" s="59">
        <v>140</v>
      </c>
      <c r="D17" s="55"/>
      <c r="E17" s="55"/>
      <c r="F17" s="55"/>
      <c r="G17" s="55"/>
      <c r="H17" s="55"/>
      <c r="I17" s="55"/>
      <c r="J17" s="50" t="s">
        <v>168</v>
      </c>
      <c r="K17" s="45"/>
      <c r="L17" s="55"/>
      <c r="M17" s="55"/>
      <c r="O17" s="9">
        <v>16</v>
      </c>
      <c r="P17" s="55"/>
      <c r="Q17" s="55"/>
    </row>
    <row r="18" spans="1:17" ht="18" customHeight="1" x14ac:dyDescent="0.25">
      <c r="A18" s="8" t="s">
        <v>123</v>
      </c>
      <c r="B18" s="2" t="s">
        <v>20</v>
      </c>
      <c r="C18" s="59">
        <v>145</v>
      </c>
      <c r="D18" s="55"/>
      <c r="E18" s="55"/>
      <c r="F18" s="55"/>
      <c r="G18" s="55"/>
      <c r="H18" s="55"/>
      <c r="I18" s="55"/>
      <c r="J18" s="50" t="s">
        <v>169</v>
      </c>
      <c r="K18" s="45"/>
      <c r="L18" s="55"/>
      <c r="M18" s="55"/>
      <c r="O18" s="9">
        <v>17</v>
      </c>
      <c r="P18" s="55"/>
      <c r="Q18" s="55"/>
    </row>
    <row r="19" spans="1:17" ht="18" customHeight="1" x14ac:dyDescent="0.25">
      <c r="A19" s="8" t="s">
        <v>124</v>
      </c>
      <c r="B19" s="2" t="s">
        <v>21</v>
      </c>
      <c r="C19" s="59">
        <v>150</v>
      </c>
      <c r="D19" s="55"/>
      <c r="E19" s="55"/>
      <c r="F19" s="55"/>
      <c r="G19" s="55"/>
      <c r="H19" s="55"/>
      <c r="I19" s="55"/>
      <c r="J19" s="50" t="s">
        <v>188</v>
      </c>
      <c r="K19" s="45"/>
      <c r="L19" s="55"/>
      <c r="M19" s="55"/>
      <c r="O19" s="9">
        <v>18</v>
      </c>
      <c r="P19" s="55"/>
      <c r="Q19" s="55"/>
    </row>
    <row r="20" spans="1:17" ht="18" customHeight="1" x14ac:dyDescent="0.25">
      <c r="A20" s="8" t="s">
        <v>125</v>
      </c>
      <c r="B20" s="2" t="s">
        <v>22</v>
      </c>
      <c r="C20" s="59">
        <v>155</v>
      </c>
      <c r="D20" s="55"/>
      <c r="E20" s="55"/>
      <c r="F20" s="55"/>
      <c r="G20" s="55"/>
      <c r="H20" s="55"/>
      <c r="I20" s="55"/>
      <c r="J20" s="50" t="s">
        <v>170</v>
      </c>
      <c r="K20" s="45"/>
      <c r="L20" s="55"/>
      <c r="M20" s="55"/>
      <c r="O20" s="9">
        <v>19</v>
      </c>
      <c r="P20" s="55"/>
      <c r="Q20" s="55"/>
    </row>
    <row r="21" spans="1:17" ht="18" customHeight="1" x14ac:dyDescent="0.25">
      <c r="A21" s="8" t="s">
        <v>126</v>
      </c>
      <c r="B21" s="2" t="s">
        <v>23</v>
      </c>
      <c r="C21" s="59">
        <v>160</v>
      </c>
      <c r="D21" s="55"/>
      <c r="E21" s="55"/>
      <c r="F21" s="55"/>
      <c r="G21" s="55"/>
      <c r="H21" s="55"/>
      <c r="I21" s="55"/>
      <c r="J21" s="50" t="s">
        <v>171</v>
      </c>
      <c r="K21" s="45"/>
      <c r="L21" s="55"/>
      <c r="M21" s="55"/>
      <c r="O21" s="9">
        <v>20</v>
      </c>
      <c r="P21" s="55"/>
      <c r="Q21" s="55"/>
    </row>
    <row r="22" spans="1:17" ht="18" customHeight="1" x14ac:dyDescent="0.25">
      <c r="A22" s="8" t="s">
        <v>127</v>
      </c>
      <c r="B22" s="2" t="s">
        <v>24</v>
      </c>
      <c r="C22" s="59">
        <v>165</v>
      </c>
      <c r="D22" s="55"/>
      <c r="E22" s="55"/>
      <c r="F22" s="55"/>
      <c r="G22" s="55"/>
      <c r="H22" s="55"/>
      <c r="I22" s="55"/>
      <c r="J22" s="50" t="s">
        <v>182</v>
      </c>
      <c r="K22" s="45"/>
      <c r="L22" s="55"/>
      <c r="M22" s="55"/>
      <c r="O22" s="9">
        <v>21</v>
      </c>
      <c r="P22" s="55"/>
      <c r="Q22" s="55"/>
    </row>
    <row r="23" spans="1:17" ht="18" customHeight="1" x14ac:dyDescent="0.25">
      <c r="A23" s="8" t="s">
        <v>128</v>
      </c>
      <c r="B23" s="2" t="s">
        <v>25</v>
      </c>
      <c r="C23" s="59">
        <v>170</v>
      </c>
      <c r="D23" s="55"/>
      <c r="E23" s="55"/>
      <c r="F23" s="55"/>
      <c r="G23" s="55"/>
      <c r="H23" s="55"/>
      <c r="I23" s="55"/>
      <c r="J23" s="50" t="s">
        <v>220</v>
      </c>
      <c r="K23" s="45"/>
      <c r="L23" s="55"/>
      <c r="M23" s="55"/>
      <c r="O23" s="9">
        <v>22</v>
      </c>
      <c r="P23" s="55"/>
      <c r="Q23" s="55"/>
    </row>
    <row r="24" spans="1:17" ht="18" customHeight="1" x14ac:dyDescent="0.25">
      <c r="A24" s="8" t="s">
        <v>129</v>
      </c>
      <c r="B24" s="2" t="s">
        <v>26</v>
      </c>
      <c r="C24" s="59">
        <v>175</v>
      </c>
      <c r="D24" s="55"/>
      <c r="E24" s="55"/>
      <c r="F24" s="55"/>
      <c r="G24" s="55"/>
      <c r="H24" s="55"/>
      <c r="I24" s="55"/>
      <c r="J24" s="50" t="s">
        <v>271</v>
      </c>
      <c r="K24" s="45"/>
      <c r="L24" s="55"/>
      <c r="M24" s="55"/>
      <c r="O24" s="9">
        <v>23</v>
      </c>
      <c r="P24" s="55"/>
      <c r="Q24" s="55"/>
    </row>
    <row r="25" spans="1:17" ht="18" customHeight="1" x14ac:dyDescent="0.25">
      <c r="B25" s="2" t="s">
        <v>27</v>
      </c>
      <c r="C25" s="59">
        <v>180</v>
      </c>
      <c r="D25" s="55"/>
      <c r="E25" s="55"/>
      <c r="F25" s="55"/>
      <c r="G25" s="55"/>
      <c r="H25" s="55"/>
      <c r="I25" s="55"/>
      <c r="J25" s="50" t="s">
        <v>176</v>
      </c>
      <c r="K25" s="45"/>
      <c r="L25" s="55"/>
      <c r="M25" s="55"/>
      <c r="O25" s="9">
        <v>24</v>
      </c>
      <c r="P25" s="55"/>
      <c r="Q25" s="55"/>
    </row>
    <row r="26" spans="1:17" ht="18" customHeight="1" x14ac:dyDescent="0.25">
      <c r="B26" s="2" t="s">
        <v>28</v>
      </c>
      <c r="C26" s="59">
        <v>185</v>
      </c>
      <c r="D26" s="55"/>
      <c r="E26" s="55"/>
      <c r="F26" s="55"/>
      <c r="G26" s="55"/>
      <c r="H26" s="55"/>
      <c r="I26" s="55"/>
      <c r="J26" s="50" t="s">
        <v>186</v>
      </c>
      <c r="K26" s="45"/>
      <c r="L26" s="55"/>
      <c r="M26" s="55"/>
      <c r="O26" s="9">
        <v>25</v>
      </c>
      <c r="P26" s="55"/>
      <c r="Q26" s="55"/>
    </row>
    <row r="27" spans="1:17" ht="18" customHeight="1" x14ac:dyDescent="0.25">
      <c r="B27" s="2" t="s">
        <v>29</v>
      </c>
      <c r="C27" s="59">
        <v>187</v>
      </c>
      <c r="D27" s="55"/>
      <c r="E27" s="55"/>
      <c r="F27" s="55"/>
      <c r="G27" s="55"/>
      <c r="H27" s="55"/>
      <c r="I27" s="55"/>
      <c r="J27" s="50" t="s">
        <v>177</v>
      </c>
      <c r="K27" s="45"/>
      <c r="L27" s="55"/>
      <c r="M27" s="55"/>
      <c r="O27" s="9">
        <v>26</v>
      </c>
      <c r="P27" s="55"/>
      <c r="Q27" s="55"/>
    </row>
    <row r="28" spans="1:17" ht="18" customHeight="1" x14ac:dyDescent="0.25">
      <c r="B28" s="2" t="s">
        <v>30</v>
      </c>
      <c r="C28" s="59">
        <v>193</v>
      </c>
      <c r="D28" s="55"/>
      <c r="E28" s="55"/>
      <c r="F28" s="55"/>
      <c r="G28" s="55"/>
      <c r="H28" s="55"/>
      <c r="I28" s="55"/>
      <c r="J28" s="50" t="s">
        <v>178</v>
      </c>
      <c r="K28" s="45"/>
      <c r="L28" s="55"/>
      <c r="M28" s="55"/>
      <c r="O28" s="9">
        <v>27</v>
      </c>
      <c r="P28" s="55"/>
      <c r="Q28" s="55"/>
    </row>
    <row r="29" spans="1:17" ht="18" customHeight="1" x14ac:dyDescent="0.25">
      <c r="B29" s="2" t="s">
        <v>31</v>
      </c>
      <c r="C29" s="59">
        <v>195</v>
      </c>
      <c r="D29" s="55"/>
      <c r="E29" s="55"/>
      <c r="F29" s="55"/>
      <c r="G29" s="55"/>
      <c r="H29" s="55"/>
      <c r="I29" s="55"/>
      <c r="J29" s="50" t="s">
        <v>183</v>
      </c>
      <c r="K29" s="45"/>
      <c r="L29" s="55"/>
      <c r="M29" s="55"/>
      <c r="O29" s="9">
        <v>28</v>
      </c>
      <c r="P29" s="55"/>
      <c r="Q29" s="55"/>
    </row>
    <row r="30" spans="1:17" ht="18" customHeight="1" x14ac:dyDescent="0.25">
      <c r="B30" s="2" t="s">
        <v>32</v>
      </c>
      <c r="C30" s="59">
        <v>200</v>
      </c>
      <c r="D30" s="55"/>
      <c r="E30" s="55"/>
      <c r="F30" s="55"/>
      <c r="G30" s="55"/>
      <c r="H30" s="55"/>
      <c r="I30" s="55"/>
      <c r="J30" s="50" t="s">
        <v>180</v>
      </c>
      <c r="K30" s="45"/>
      <c r="L30" s="55"/>
      <c r="M30" s="55"/>
      <c r="O30" s="9">
        <v>29</v>
      </c>
      <c r="P30" s="55"/>
      <c r="Q30" s="55"/>
    </row>
    <row r="31" spans="1:17" ht="18" customHeight="1" x14ac:dyDescent="0.25">
      <c r="B31" s="2" t="s">
        <v>33</v>
      </c>
      <c r="C31" s="59">
        <v>205</v>
      </c>
      <c r="D31" s="55"/>
      <c r="E31" s="55"/>
      <c r="F31" s="55"/>
      <c r="G31" s="55"/>
      <c r="H31" s="55"/>
      <c r="I31" s="55"/>
      <c r="J31" s="50" t="s">
        <v>179</v>
      </c>
      <c r="K31" s="45"/>
      <c r="L31" s="55"/>
      <c r="M31" s="55"/>
      <c r="O31" s="9">
        <v>30</v>
      </c>
      <c r="P31" s="55"/>
      <c r="Q31" s="55"/>
    </row>
    <row r="32" spans="1:17" ht="18" customHeight="1" x14ac:dyDescent="0.25">
      <c r="B32" s="2" t="s">
        <v>34</v>
      </c>
      <c r="C32" s="59">
        <v>210</v>
      </c>
      <c r="D32" s="55"/>
      <c r="E32" s="55"/>
      <c r="F32" s="55"/>
      <c r="G32" s="55"/>
      <c r="H32" s="55"/>
      <c r="I32" s="55"/>
      <c r="J32" s="50" t="s">
        <v>184</v>
      </c>
      <c r="K32" s="45"/>
      <c r="L32" s="55"/>
      <c r="M32" s="55"/>
      <c r="O32" s="9">
        <v>31</v>
      </c>
      <c r="P32" s="55"/>
      <c r="Q32" s="55"/>
    </row>
    <row r="33" spans="2:17" ht="18" customHeight="1" x14ac:dyDescent="0.25">
      <c r="B33" s="2" t="s">
        <v>35</v>
      </c>
      <c r="C33" s="59">
        <v>215</v>
      </c>
      <c r="D33" s="55"/>
      <c r="E33" s="55"/>
      <c r="F33" s="55"/>
      <c r="G33" s="55"/>
      <c r="H33" s="55"/>
      <c r="I33" s="55"/>
      <c r="J33" s="50" t="s">
        <v>172</v>
      </c>
      <c r="K33" s="45"/>
      <c r="L33" s="55"/>
      <c r="M33" s="55"/>
      <c r="O33" s="55"/>
      <c r="P33" s="55"/>
      <c r="Q33" s="55"/>
    </row>
    <row r="34" spans="2:17" ht="18" customHeight="1" x14ac:dyDescent="0.25">
      <c r="B34" s="2" t="s">
        <v>36</v>
      </c>
      <c r="C34" s="59">
        <v>220</v>
      </c>
      <c r="D34" s="55"/>
      <c r="E34" s="55"/>
      <c r="F34" s="55"/>
      <c r="G34" s="55"/>
      <c r="H34" s="55"/>
      <c r="I34" s="55"/>
      <c r="J34" s="50" t="s">
        <v>222</v>
      </c>
      <c r="K34" s="45"/>
      <c r="L34" s="55"/>
      <c r="M34" s="55"/>
      <c r="O34" s="55"/>
      <c r="P34" s="55"/>
      <c r="Q34" s="55"/>
    </row>
    <row r="35" spans="2:17" ht="18" customHeight="1" x14ac:dyDescent="0.25">
      <c r="B35" s="2" t="s">
        <v>37</v>
      </c>
      <c r="C35" s="59">
        <v>225</v>
      </c>
      <c r="D35" s="55"/>
      <c r="E35" s="55"/>
      <c r="F35" s="55"/>
      <c r="G35" s="55"/>
      <c r="H35" s="55"/>
      <c r="I35" s="55"/>
      <c r="J35" s="50" t="s">
        <v>223</v>
      </c>
      <c r="K35" s="45"/>
      <c r="L35" s="55"/>
      <c r="M35" s="55"/>
      <c r="O35" s="55"/>
      <c r="P35" s="55"/>
      <c r="Q35" s="55"/>
    </row>
    <row r="36" spans="2:17" ht="18" customHeight="1" x14ac:dyDescent="0.25">
      <c r="B36" s="2" t="s">
        <v>38</v>
      </c>
      <c r="C36" s="59">
        <v>230</v>
      </c>
      <c r="D36" s="55"/>
      <c r="E36" s="55"/>
      <c r="F36" s="55"/>
      <c r="G36" s="55"/>
      <c r="H36" s="55"/>
      <c r="I36" s="55"/>
      <c r="J36" s="50" t="s">
        <v>224</v>
      </c>
      <c r="K36" s="45"/>
      <c r="L36" s="55"/>
      <c r="M36" s="55"/>
      <c r="O36" s="55"/>
      <c r="P36" s="55"/>
      <c r="Q36" s="55"/>
    </row>
    <row r="37" spans="2:17" ht="18" customHeight="1" x14ac:dyDescent="0.25">
      <c r="B37" s="2" t="s">
        <v>39</v>
      </c>
      <c r="C37" s="59">
        <v>255</v>
      </c>
      <c r="D37" s="55"/>
      <c r="E37" s="55"/>
      <c r="F37" s="55"/>
      <c r="G37" s="55"/>
      <c r="H37" s="55"/>
      <c r="I37" s="55"/>
      <c r="J37" s="50" t="s">
        <v>185</v>
      </c>
      <c r="K37" s="45"/>
      <c r="L37" s="55"/>
      <c r="M37" s="55"/>
      <c r="O37" s="55"/>
      <c r="P37" s="55"/>
      <c r="Q37" s="55"/>
    </row>
    <row r="38" spans="2:17" ht="18" customHeight="1" x14ac:dyDescent="0.25">
      <c r="B38" s="2" t="s">
        <v>40</v>
      </c>
      <c r="C38" s="59">
        <v>265</v>
      </c>
      <c r="D38" s="2"/>
      <c r="E38" s="55"/>
      <c r="F38" s="55"/>
      <c r="G38" s="55"/>
      <c r="H38" s="55"/>
      <c r="I38" s="55"/>
      <c r="J38" s="50" t="s">
        <v>187</v>
      </c>
      <c r="K38" s="45"/>
      <c r="L38" s="55"/>
      <c r="M38" s="55"/>
      <c r="O38" s="55"/>
      <c r="P38" s="55"/>
      <c r="Q38" s="55"/>
    </row>
    <row r="39" spans="2:17" ht="18" customHeight="1" x14ac:dyDescent="0.25">
      <c r="B39" s="2" t="s">
        <v>41</v>
      </c>
      <c r="C39" s="59">
        <v>280</v>
      </c>
      <c r="D39" s="2"/>
      <c r="E39" s="55"/>
      <c r="F39" s="55"/>
      <c r="G39" s="55"/>
      <c r="H39" s="55"/>
      <c r="I39" s="55"/>
      <c r="J39" s="50" t="s">
        <v>173</v>
      </c>
      <c r="K39" s="45"/>
      <c r="L39" s="55"/>
      <c r="M39" s="55"/>
      <c r="O39" s="55"/>
      <c r="P39" s="55"/>
      <c r="Q39" s="55"/>
    </row>
    <row r="40" spans="2:17" ht="18" customHeight="1" x14ac:dyDescent="0.25">
      <c r="B40" s="2" t="s">
        <v>42</v>
      </c>
      <c r="C40" s="59">
        <v>295</v>
      </c>
      <c r="D40" s="2"/>
      <c r="E40" s="55"/>
      <c r="F40" s="55"/>
      <c r="G40" s="55"/>
      <c r="H40" s="55"/>
      <c r="I40" s="55"/>
      <c r="J40" s="61" t="s">
        <v>234</v>
      </c>
      <c r="K40" s="45"/>
      <c r="L40" s="55"/>
      <c r="M40" s="55"/>
      <c r="O40" s="55"/>
      <c r="P40" s="55"/>
      <c r="Q40" s="55"/>
    </row>
    <row r="41" spans="2:17" ht="18" customHeight="1" x14ac:dyDescent="0.25">
      <c r="B41" s="2" t="s">
        <v>43</v>
      </c>
      <c r="C41" s="59">
        <v>305</v>
      </c>
      <c r="D41" s="2"/>
      <c r="E41" s="55"/>
      <c r="F41" s="55"/>
      <c r="G41" s="55"/>
      <c r="H41" s="55"/>
      <c r="I41" s="55"/>
      <c r="J41" s="61" t="s">
        <v>235</v>
      </c>
      <c r="K41" s="45"/>
      <c r="L41" s="55"/>
      <c r="M41" s="55"/>
      <c r="O41" s="55"/>
      <c r="P41" s="55"/>
      <c r="Q41" s="55"/>
    </row>
    <row r="42" spans="2:17" ht="18" customHeight="1" x14ac:dyDescent="0.25">
      <c r="B42" s="2" t="s">
        <v>44</v>
      </c>
      <c r="C42" s="59">
        <v>320</v>
      </c>
      <c r="D42" s="2"/>
      <c r="E42" s="55"/>
      <c r="F42" s="55"/>
      <c r="G42" s="55"/>
      <c r="H42" s="55"/>
      <c r="I42" s="55"/>
      <c r="J42" s="61" t="s">
        <v>247</v>
      </c>
      <c r="K42" s="45"/>
      <c r="L42" s="55"/>
      <c r="M42" s="55"/>
      <c r="O42" s="55"/>
      <c r="P42" s="55"/>
      <c r="Q42" s="55"/>
    </row>
    <row r="43" spans="2:17" ht="18" customHeight="1" x14ac:dyDescent="0.25">
      <c r="B43" s="2" t="s">
        <v>45</v>
      </c>
      <c r="C43" s="59">
        <v>335</v>
      </c>
      <c r="D43" s="2"/>
      <c r="E43" s="55"/>
      <c r="F43" s="55"/>
      <c r="G43" s="55"/>
      <c r="H43" s="55"/>
      <c r="I43" s="55"/>
      <c r="J43" s="61" t="s">
        <v>229</v>
      </c>
      <c r="K43" s="46"/>
      <c r="L43" s="55"/>
      <c r="M43" s="55"/>
      <c r="O43" s="55"/>
      <c r="P43" s="55"/>
      <c r="Q43" s="55"/>
    </row>
    <row r="44" spans="2:17" ht="18" customHeight="1" x14ac:dyDescent="0.25">
      <c r="B44" s="2" t="s">
        <v>46</v>
      </c>
      <c r="C44" s="59">
        <v>340</v>
      </c>
      <c r="D44" s="2"/>
      <c r="E44" s="55"/>
      <c r="F44" s="55"/>
      <c r="G44" s="55"/>
      <c r="H44" s="55"/>
      <c r="I44" s="55"/>
      <c r="J44" s="61" t="s">
        <v>230</v>
      </c>
      <c r="K44" s="46"/>
      <c r="L44" s="55"/>
      <c r="M44" s="55"/>
      <c r="O44" s="55"/>
      <c r="P44" s="55"/>
      <c r="Q44" s="55"/>
    </row>
    <row r="45" spans="2:17" ht="18" customHeight="1" x14ac:dyDescent="0.25">
      <c r="B45" s="2" t="s">
        <v>47</v>
      </c>
      <c r="C45" s="59">
        <v>345</v>
      </c>
      <c r="D45" s="2"/>
      <c r="E45" s="55"/>
      <c r="F45" s="55"/>
      <c r="G45" s="55"/>
      <c r="H45" s="55"/>
      <c r="I45" s="55"/>
      <c r="J45" s="61" t="s">
        <v>231</v>
      </c>
      <c r="K45" s="46"/>
      <c r="L45" s="55"/>
      <c r="M45" s="55"/>
      <c r="O45" s="55"/>
      <c r="P45" s="55"/>
      <c r="Q45" s="55"/>
    </row>
    <row r="46" spans="2:17" ht="18" customHeight="1" x14ac:dyDescent="0.25">
      <c r="B46" s="2" t="s">
        <v>48</v>
      </c>
      <c r="C46" s="59">
        <v>355</v>
      </c>
      <c r="D46" s="2"/>
      <c r="E46" s="55"/>
      <c r="F46" s="55"/>
      <c r="G46" s="55"/>
      <c r="H46" s="55"/>
      <c r="I46" s="55"/>
      <c r="J46" s="61" t="s">
        <v>232</v>
      </c>
      <c r="K46" s="46"/>
      <c r="L46" s="55"/>
      <c r="M46" s="55"/>
      <c r="O46" s="55"/>
      <c r="P46" s="55"/>
      <c r="Q46" s="55"/>
    </row>
    <row r="47" spans="2:17" ht="18" customHeight="1" x14ac:dyDescent="0.25">
      <c r="B47" s="2" t="s">
        <v>49</v>
      </c>
      <c r="C47" s="59">
        <v>375</v>
      </c>
      <c r="D47" s="2"/>
      <c r="E47" s="55"/>
      <c r="F47" s="55"/>
      <c r="G47" s="55"/>
      <c r="H47" s="55"/>
      <c r="I47" s="55"/>
      <c r="J47" s="61" t="s">
        <v>233</v>
      </c>
      <c r="K47" s="46"/>
      <c r="L47" s="55"/>
      <c r="M47" s="55"/>
      <c r="O47" s="55"/>
      <c r="P47" s="55"/>
      <c r="Q47" s="55"/>
    </row>
    <row r="48" spans="2:17" ht="18" customHeight="1" x14ac:dyDescent="0.25">
      <c r="B48" s="2" t="s">
        <v>50</v>
      </c>
      <c r="C48" s="59">
        <v>381</v>
      </c>
      <c r="D48" s="2"/>
      <c r="E48" s="55"/>
      <c r="F48" s="55"/>
      <c r="G48" s="55"/>
      <c r="H48" s="55"/>
      <c r="I48" s="55"/>
      <c r="J48" s="61" t="s">
        <v>236</v>
      </c>
      <c r="K48" s="46"/>
      <c r="L48" s="55"/>
      <c r="M48" s="55"/>
      <c r="O48" s="55"/>
      <c r="P48" s="55"/>
      <c r="Q48" s="55"/>
    </row>
    <row r="49" spans="2:17" ht="18" customHeight="1" x14ac:dyDescent="0.25">
      <c r="B49" s="2" t="s">
        <v>51</v>
      </c>
      <c r="C49" s="59">
        <v>385</v>
      </c>
      <c r="D49" s="2"/>
      <c r="E49" s="55"/>
      <c r="F49" s="55"/>
      <c r="G49" s="55"/>
      <c r="H49" s="55"/>
      <c r="I49" s="55"/>
      <c r="J49" s="61" t="s">
        <v>237</v>
      </c>
      <c r="K49" s="46"/>
      <c r="L49" s="55"/>
      <c r="M49" s="55"/>
      <c r="O49" s="55"/>
      <c r="P49" s="55"/>
      <c r="Q49" s="55"/>
    </row>
    <row r="50" spans="2:17" ht="18" customHeight="1" x14ac:dyDescent="0.25">
      <c r="B50" s="2" t="s">
        <v>52</v>
      </c>
      <c r="C50" s="59">
        <v>427</v>
      </c>
      <c r="D50" s="2"/>
      <c r="E50" s="55"/>
      <c r="F50" s="55"/>
      <c r="G50" s="55"/>
      <c r="H50" s="55"/>
      <c r="I50" s="55"/>
      <c r="J50" s="61" t="s">
        <v>238</v>
      </c>
      <c r="K50" s="46"/>
      <c r="L50" s="55"/>
      <c r="M50" s="55"/>
      <c r="O50" s="55"/>
      <c r="P50" s="55"/>
      <c r="Q50" s="55"/>
    </row>
    <row r="51" spans="2:17" ht="18" customHeight="1" x14ac:dyDescent="0.25">
      <c r="B51" s="2" t="s">
        <v>53</v>
      </c>
      <c r="C51" s="59">
        <v>428</v>
      </c>
      <c r="D51" s="2"/>
      <c r="E51" s="55"/>
      <c r="F51" s="55"/>
      <c r="G51" s="55"/>
      <c r="H51" s="55"/>
      <c r="I51" s="55"/>
      <c r="J51" s="61" t="s">
        <v>239</v>
      </c>
      <c r="K51" s="46"/>
      <c r="L51" s="55"/>
      <c r="M51" s="55"/>
      <c r="O51" s="55"/>
      <c r="P51" s="55"/>
      <c r="Q51" s="55"/>
    </row>
    <row r="52" spans="2:17" ht="18" customHeight="1" x14ac:dyDescent="0.25">
      <c r="B52" s="2" t="s">
        <v>54</v>
      </c>
      <c r="C52" s="59">
        <v>430</v>
      </c>
      <c r="D52" s="2"/>
      <c r="E52" s="55"/>
      <c r="F52" s="55"/>
      <c r="G52" s="55"/>
      <c r="H52" s="55"/>
      <c r="I52" s="55"/>
      <c r="J52" s="61" t="s">
        <v>240</v>
      </c>
      <c r="K52" s="46"/>
      <c r="L52" s="55"/>
      <c r="M52" s="55"/>
      <c r="O52" s="55"/>
      <c r="P52" s="55"/>
      <c r="Q52" s="55"/>
    </row>
    <row r="53" spans="2:17" ht="18" customHeight="1" x14ac:dyDescent="0.25">
      <c r="B53" s="2" t="s">
        <v>55</v>
      </c>
      <c r="C53" s="59">
        <v>435</v>
      </c>
      <c r="D53" s="2"/>
      <c r="E53" s="55"/>
      <c r="F53" s="55"/>
      <c r="G53" s="55"/>
      <c r="H53" s="55"/>
      <c r="I53" s="55"/>
      <c r="J53" s="61" t="s">
        <v>241</v>
      </c>
      <c r="K53" s="46"/>
      <c r="L53" s="55"/>
      <c r="M53" s="55"/>
      <c r="O53" s="55"/>
      <c r="P53" s="55"/>
      <c r="Q53" s="55"/>
    </row>
    <row r="54" spans="2:17" ht="18" customHeight="1" x14ac:dyDescent="0.25">
      <c r="B54" s="2" t="s">
        <v>56</v>
      </c>
      <c r="C54" s="59">
        <v>445</v>
      </c>
      <c r="D54" s="2"/>
      <c r="E54" s="55"/>
      <c r="F54" s="55"/>
      <c r="G54" s="55"/>
      <c r="H54" s="55"/>
      <c r="I54" s="55"/>
      <c r="J54" s="61" t="s">
        <v>242</v>
      </c>
      <c r="K54" s="46"/>
      <c r="L54" s="55"/>
      <c r="M54" s="55"/>
      <c r="O54" s="55"/>
      <c r="P54" s="55"/>
      <c r="Q54" s="55"/>
    </row>
    <row r="55" spans="2:17" ht="18" customHeight="1" x14ac:dyDescent="0.25">
      <c r="B55" s="2" t="s">
        <v>57</v>
      </c>
      <c r="C55" s="59">
        <v>450</v>
      </c>
      <c r="D55" s="2"/>
      <c r="E55" s="55"/>
      <c r="F55" s="55"/>
      <c r="G55" s="55"/>
      <c r="H55" s="55"/>
      <c r="I55" s="55"/>
      <c r="J55" s="61" t="s">
        <v>243</v>
      </c>
      <c r="K55" s="46"/>
      <c r="L55" s="55"/>
      <c r="M55" s="55"/>
      <c r="O55" s="55"/>
      <c r="P55" s="55"/>
      <c r="Q55" s="55"/>
    </row>
    <row r="56" spans="2:17" ht="18" customHeight="1" x14ac:dyDescent="0.25">
      <c r="B56" s="2" t="s">
        <v>58</v>
      </c>
      <c r="C56" s="59">
        <v>455</v>
      </c>
      <c r="D56" s="2"/>
      <c r="E56" s="55"/>
      <c r="F56" s="55"/>
      <c r="G56" s="55"/>
      <c r="H56" s="55"/>
      <c r="I56" s="55"/>
      <c r="J56" s="61" t="s">
        <v>244</v>
      </c>
      <c r="K56" s="46"/>
      <c r="L56" s="55"/>
      <c r="M56" s="55"/>
      <c r="O56" s="55"/>
      <c r="P56" s="55"/>
      <c r="Q56" s="55"/>
    </row>
    <row r="57" spans="2:17" ht="18" customHeight="1" x14ac:dyDescent="0.25">
      <c r="B57" s="2" t="s">
        <v>59</v>
      </c>
      <c r="C57" s="59">
        <v>465</v>
      </c>
      <c r="D57" s="2"/>
      <c r="E57" s="55"/>
      <c r="F57" s="55"/>
      <c r="G57" s="55"/>
      <c r="H57" s="55"/>
      <c r="I57" s="55"/>
      <c r="J57" s="61" t="s">
        <v>245</v>
      </c>
      <c r="K57" s="46"/>
      <c r="L57" s="55"/>
      <c r="M57" s="55"/>
      <c r="O57" s="55"/>
      <c r="P57" s="55"/>
      <c r="Q57" s="55"/>
    </row>
    <row r="58" spans="2:17" ht="18" customHeight="1" x14ac:dyDescent="0.25">
      <c r="B58" s="2" t="s">
        <v>60</v>
      </c>
      <c r="C58" s="59">
        <v>470</v>
      </c>
      <c r="D58" s="2"/>
      <c r="E58" s="55"/>
      <c r="F58" s="55"/>
      <c r="G58" s="55"/>
      <c r="H58" s="55"/>
      <c r="I58" s="55"/>
      <c r="J58" s="61" t="s">
        <v>246</v>
      </c>
      <c r="K58" s="46"/>
      <c r="L58" s="55"/>
      <c r="M58" s="55"/>
      <c r="O58" s="55"/>
      <c r="P58" s="55"/>
      <c r="Q58" s="55"/>
    </row>
    <row r="59" spans="2:17" ht="18" customHeight="1" x14ac:dyDescent="0.25">
      <c r="B59" s="2" t="s">
        <v>61</v>
      </c>
      <c r="C59" s="59">
        <v>480</v>
      </c>
      <c r="D59" s="2"/>
      <c r="E59" s="55"/>
      <c r="F59" s="55"/>
      <c r="G59" s="55"/>
      <c r="H59" s="55"/>
      <c r="I59" s="55"/>
      <c r="J59" s="61" t="s">
        <v>248</v>
      </c>
      <c r="K59" s="46"/>
      <c r="L59" s="55"/>
      <c r="M59" s="55"/>
      <c r="O59" s="55"/>
      <c r="P59" s="55"/>
      <c r="Q59" s="55"/>
    </row>
    <row r="60" spans="2:17" ht="18" customHeight="1" x14ac:dyDescent="0.25">
      <c r="B60" s="2" t="s">
        <v>62</v>
      </c>
      <c r="C60" s="59">
        <v>485</v>
      </c>
      <c r="D60" s="2"/>
      <c r="E60" s="55"/>
      <c r="F60" s="55"/>
      <c r="G60" s="55"/>
      <c r="H60" s="55"/>
      <c r="I60" s="55"/>
      <c r="J60" s="61" t="s">
        <v>249</v>
      </c>
      <c r="K60" s="46"/>
      <c r="L60" s="55"/>
      <c r="M60" s="55"/>
      <c r="O60" s="55"/>
      <c r="P60" s="55"/>
      <c r="Q60" s="55"/>
    </row>
    <row r="61" spans="2:17" ht="18" customHeight="1" x14ac:dyDescent="0.25">
      <c r="B61" s="2" t="s">
        <v>63</v>
      </c>
      <c r="C61" s="59">
        <v>490</v>
      </c>
      <c r="D61" s="2"/>
      <c r="E61" s="55"/>
      <c r="F61" s="55"/>
      <c r="G61" s="55"/>
      <c r="H61" s="55"/>
      <c r="I61" s="55"/>
      <c r="J61" s="61" t="s">
        <v>250</v>
      </c>
      <c r="K61" s="46"/>
      <c r="L61" s="55"/>
      <c r="M61" s="55"/>
      <c r="O61" s="55"/>
      <c r="P61" s="55"/>
      <c r="Q61" s="55"/>
    </row>
    <row r="62" spans="2:17" ht="18" customHeight="1" x14ac:dyDescent="0.25">
      <c r="B62" s="2" t="s">
        <v>64</v>
      </c>
      <c r="C62" s="59">
        <v>500</v>
      </c>
      <c r="D62" s="2"/>
      <c r="E62" s="55"/>
      <c r="F62" s="55"/>
      <c r="G62" s="55"/>
      <c r="H62" s="55"/>
      <c r="I62" s="55"/>
      <c r="J62" s="61" t="s">
        <v>291</v>
      </c>
      <c r="K62" s="46"/>
      <c r="L62" s="55"/>
      <c r="M62" s="55"/>
      <c r="O62" s="55"/>
      <c r="P62" s="55"/>
      <c r="Q62" s="55"/>
    </row>
    <row r="63" spans="2:17" ht="18" customHeight="1" x14ac:dyDescent="0.25">
      <c r="B63" s="2" t="s">
        <v>65</v>
      </c>
      <c r="C63" s="59">
        <v>505</v>
      </c>
      <c r="D63" s="2"/>
      <c r="E63" s="55"/>
      <c r="F63" s="55"/>
      <c r="G63" s="55"/>
      <c r="H63" s="55"/>
      <c r="I63" s="55"/>
      <c r="J63" s="61" t="s">
        <v>251</v>
      </c>
      <c r="K63" s="46"/>
      <c r="L63" s="55"/>
      <c r="M63" s="55"/>
      <c r="O63" s="55"/>
      <c r="P63" s="55"/>
      <c r="Q63" s="55"/>
    </row>
    <row r="64" spans="2:17" ht="18" customHeight="1" x14ac:dyDescent="0.25">
      <c r="B64" s="2" t="s">
        <v>66</v>
      </c>
      <c r="C64" s="59">
        <v>510</v>
      </c>
      <c r="D64" s="2"/>
      <c r="E64" s="55"/>
      <c r="F64" s="55"/>
      <c r="G64" s="55"/>
      <c r="H64" s="55"/>
      <c r="I64" s="55"/>
      <c r="J64" s="61" t="s">
        <v>252</v>
      </c>
      <c r="K64" s="46"/>
      <c r="L64" s="55"/>
      <c r="M64" s="55"/>
      <c r="O64" s="55"/>
      <c r="P64" s="55"/>
      <c r="Q64" s="55"/>
    </row>
    <row r="65" spans="2:17" ht="18" customHeight="1" x14ac:dyDescent="0.25">
      <c r="B65" s="2" t="s">
        <v>67</v>
      </c>
      <c r="C65" s="59">
        <v>520</v>
      </c>
      <c r="D65" s="2"/>
      <c r="E65" s="55"/>
      <c r="F65" s="55"/>
      <c r="G65" s="55"/>
      <c r="H65" s="55"/>
      <c r="I65" s="55"/>
      <c r="J65" s="61" t="s">
        <v>253</v>
      </c>
      <c r="K65" s="46"/>
      <c r="L65" s="55"/>
      <c r="M65" s="55"/>
      <c r="O65" s="55"/>
      <c r="P65" s="55"/>
      <c r="Q65" s="55"/>
    </row>
    <row r="66" spans="2:17" ht="18" customHeight="1" x14ac:dyDescent="0.25">
      <c r="B66" s="2" t="s">
        <v>68</v>
      </c>
      <c r="C66" s="59">
        <v>535</v>
      </c>
      <c r="D66" s="2"/>
      <c r="E66" s="55"/>
      <c r="F66" s="55"/>
      <c r="G66" s="55"/>
      <c r="H66" s="55"/>
      <c r="I66" s="55"/>
      <c r="J66" s="61" t="s">
        <v>254</v>
      </c>
      <c r="K66" s="46"/>
      <c r="L66" s="55"/>
      <c r="M66" s="55"/>
      <c r="O66" s="55"/>
      <c r="P66" s="55"/>
      <c r="Q66" s="55"/>
    </row>
    <row r="67" spans="2:17" ht="18" customHeight="1" x14ac:dyDescent="0.25">
      <c r="B67" s="2" t="s">
        <v>69</v>
      </c>
      <c r="C67" s="59">
        <v>545</v>
      </c>
      <c r="D67" s="2"/>
      <c r="E67" s="55"/>
      <c r="F67" s="55"/>
      <c r="G67" s="55"/>
      <c r="H67" s="55"/>
      <c r="I67" s="55"/>
      <c r="J67" s="61" t="s">
        <v>255</v>
      </c>
      <c r="K67" s="46"/>
      <c r="L67" s="55"/>
      <c r="M67" s="55"/>
      <c r="O67" s="55"/>
      <c r="P67" s="55"/>
      <c r="Q67" s="55"/>
    </row>
    <row r="68" spans="2:17" ht="18" customHeight="1" x14ac:dyDescent="0.25">
      <c r="B68" s="2" t="s">
        <v>70</v>
      </c>
      <c r="C68" s="59">
        <v>555</v>
      </c>
      <c r="D68" s="2"/>
      <c r="E68" s="55"/>
      <c r="F68" s="55"/>
      <c r="G68" s="55"/>
      <c r="H68" s="55"/>
      <c r="I68" s="55"/>
      <c r="J68" s="61" t="s">
        <v>256</v>
      </c>
      <c r="K68" s="46"/>
      <c r="L68" s="55"/>
      <c r="M68" s="55"/>
      <c r="O68" s="55"/>
      <c r="P68" s="55"/>
      <c r="Q68" s="55"/>
    </row>
    <row r="69" spans="2:17" ht="18" customHeight="1" x14ac:dyDescent="0.25">
      <c r="B69" s="2" t="s">
        <v>71</v>
      </c>
      <c r="C69" s="59">
        <v>567</v>
      </c>
      <c r="D69" s="2"/>
      <c r="E69" s="55"/>
      <c r="F69" s="55"/>
      <c r="G69" s="55"/>
      <c r="H69" s="55"/>
      <c r="I69" s="55"/>
      <c r="J69" s="61" t="s">
        <v>257</v>
      </c>
      <c r="K69" s="46"/>
      <c r="L69" s="55"/>
      <c r="M69" s="55"/>
      <c r="O69" s="55"/>
      <c r="P69" s="55"/>
      <c r="Q69" s="55"/>
    </row>
    <row r="70" spans="2:17" ht="18" customHeight="1" x14ac:dyDescent="0.25">
      <c r="B70" s="2" t="s">
        <v>72</v>
      </c>
      <c r="C70" s="59">
        <v>570</v>
      </c>
      <c r="D70" s="2"/>
      <c r="E70" s="55"/>
      <c r="F70" s="55"/>
      <c r="G70" s="55"/>
      <c r="H70" s="55"/>
      <c r="I70" s="55"/>
      <c r="J70" s="61" t="s">
        <v>258</v>
      </c>
      <c r="K70" s="46"/>
      <c r="L70" s="55"/>
      <c r="M70" s="55"/>
      <c r="O70" s="55"/>
      <c r="P70" s="55"/>
      <c r="Q70" s="55"/>
    </row>
    <row r="71" spans="2:17" ht="18" customHeight="1" x14ac:dyDescent="0.25">
      <c r="B71" s="2" t="s">
        <v>73</v>
      </c>
      <c r="C71" s="59">
        <v>583</v>
      </c>
      <c r="D71" s="2"/>
      <c r="E71" s="55"/>
      <c r="F71" s="55"/>
      <c r="G71" s="55"/>
      <c r="H71" s="55"/>
      <c r="I71" s="55"/>
      <c r="J71" s="61" t="s">
        <v>259</v>
      </c>
      <c r="K71" s="46"/>
      <c r="L71" s="55"/>
      <c r="M71" s="55"/>
      <c r="O71" s="55"/>
      <c r="P71" s="55"/>
      <c r="Q71" s="55"/>
    </row>
    <row r="72" spans="2:17" ht="18" customHeight="1" x14ac:dyDescent="0.25">
      <c r="B72" s="2" t="s">
        <v>74</v>
      </c>
      <c r="C72" s="59">
        <v>590</v>
      </c>
      <c r="D72" s="2"/>
      <c r="E72" s="55"/>
      <c r="F72" s="55"/>
      <c r="G72" s="55"/>
      <c r="H72" s="55"/>
      <c r="I72" s="55"/>
      <c r="J72" s="61" t="s">
        <v>292</v>
      </c>
      <c r="K72" s="46"/>
      <c r="L72" s="55"/>
      <c r="M72" s="55"/>
      <c r="O72" s="55"/>
      <c r="P72" s="55"/>
      <c r="Q72" s="55"/>
    </row>
    <row r="73" spans="2:17" ht="18" customHeight="1" x14ac:dyDescent="0.25">
      <c r="B73" s="2" t="s">
        <v>75</v>
      </c>
      <c r="C73" s="59">
        <v>595</v>
      </c>
      <c r="D73" s="2"/>
      <c r="E73" s="55"/>
      <c r="F73" s="55"/>
      <c r="G73" s="55"/>
      <c r="H73" s="55"/>
      <c r="I73" s="55"/>
      <c r="J73" s="61" t="s">
        <v>293</v>
      </c>
      <c r="K73" s="46"/>
      <c r="L73" s="55"/>
      <c r="M73" s="55"/>
      <c r="O73" s="55"/>
      <c r="P73" s="55"/>
      <c r="Q73" s="55"/>
    </row>
    <row r="74" spans="2:17" ht="18" customHeight="1" x14ac:dyDescent="0.25">
      <c r="B74" s="2" t="s">
        <v>76</v>
      </c>
      <c r="C74" s="59">
        <v>600</v>
      </c>
      <c r="D74" s="2"/>
      <c r="E74" s="55"/>
      <c r="F74" s="55"/>
      <c r="G74" s="55"/>
      <c r="H74" s="55"/>
      <c r="I74" s="55"/>
      <c r="J74" s="61" t="s">
        <v>260</v>
      </c>
      <c r="K74" s="46"/>
      <c r="L74" s="55"/>
      <c r="M74" s="55"/>
      <c r="O74" s="55"/>
      <c r="P74" s="55"/>
      <c r="Q74" s="55"/>
    </row>
    <row r="75" spans="2:17" ht="18" customHeight="1" x14ac:dyDescent="0.25">
      <c r="B75" s="2" t="s">
        <v>77</v>
      </c>
      <c r="C75" s="59">
        <v>605</v>
      </c>
      <c r="D75" s="2"/>
      <c r="E75" s="55"/>
      <c r="F75" s="55"/>
      <c r="G75" s="55"/>
      <c r="H75" s="55"/>
      <c r="I75" s="55"/>
      <c r="J75" s="61" t="s">
        <v>261</v>
      </c>
      <c r="K75" s="46"/>
      <c r="L75" s="55"/>
      <c r="M75" s="55"/>
      <c r="O75" s="55"/>
      <c r="P75" s="55"/>
      <c r="Q75" s="55"/>
    </row>
    <row r="76" spans="2:17" ht="18" customHeight="1" x14ac:dyDescent="0.25">
      <c r="B76" s="2" t="s">
        <v>78</v>
      </c>
      <c r="C76" s="59">
        <v>615</v>
      </c>
      <c r="D76" s="2"/>
      <c r="E76" s="55"/>
      <c r="F76" s="55"/>
      <c r="G76" s="55"/>
      <c r="H76" s="55"/>
      <c r="I76" s="55"/>
      <c r="J76" s="61" t="s">
        <v>262</v>
      </c>
      <c r="K76" s="46"/>
      <c r="L76" s="55"/>
      <c r="M76" s="55"/>
      <c r="O76" s="55"/>
      <c r="P76" s="55"/>
      <c r="Q76" s="55"/>
    </row>
    <row r="77" spans="2:17" ht="18" customHeight="1" x14ac:dyDescent="0.25">
      <c r="B77" s="2" t="s">
        <v>79</v>
      </c>
      <c r="C77" s="59">
        <v>620</v>
      </c>
      <c r="D77" s="2"/>
      <c r="E77" s="55"/>
      <c r="F77" s="55"/>
      <c r="G77" s="55"/>
      <c r="H77" s="55"/>
      <c r="I77" s="55"/>
      <c r="J77" s="61" t="s">
        <v>263</v>
      </c>
      <c r="K77" s="46"/>
      <c r="L77" s="55"/>
      <c r="M77" s="55"/>
      <c r="O77" s="55"/>
      <c r="P77" s="55"/>
      <c r="Q77" s="55"/>
    </row>
    <row r="78" spans="2:17" ht="18" customHeight="1" x14ac:dyDescent="0.25">
      <c r="B78" s="2" t="s">
        <v>80</v>
      </c>
      <c r="C78" s="59">
        <v>623</v>
      </c>
      <c r="D78" s="2"/>
      <c r="E78" s="55"/>
      <c r="F78" s="55"/>
      <c r="G78" s="55"/>
      <c r="H78" s="55"/>
      <c r="I78" s="55"/>
      <c r="J78" s="61" t="s">
        <v>264</v>
      </c>
      <c r="K78" s="46"/>
      <c r="L78" s="55"/>
      <c r="M78" s="55"/>
      <c r="O78" s="55"/>
      <c r="P78" s="55"/>
      <c r="Q78" s="55"/>
    </row>
    <row r="79" spans="2:17" ht="18" customHeight="1" x14ac:dyDescent="0.25">
      <c r="B79" s="2" t="s">
        <v>81</v>
      </c>
      <c r="C79" s="59">
        <v>625</v>
      </c>
      <c r="D79" s="2"/>
      <c r="E79" s="55"/>
      <c r="F79" s="55"/>
      <c r="G79" s="55"/>
      <c r="H79" s="55"/>
      <c r="I79" s="55"/>
      <c r="J79" s="61" t="s">
        <v>265</v>
      </c>
      <c r="K79" s="47"/>
      <c r="L79" s="55"/>
      <c r="M79" s="55"/>
      <c r="O79" s="55"/>
      <c r="P79" s="55"/>
      <c r="Q79" s="55"/>
    </row>
    <row r="80" spans="2:17" ht="18" customHeight="1" x14ac:dyDescent="0.25">
      <c r="B80" s="2" t="s">
        <v>82</v>
      </c>
      <c r="C80" s="59">
        <v>635</v>
      </c>
      <c r="D80" s="2"/>
      <c r="E80" s="55"/>
      <c r="F80" s="55"/>
      <c r="G80" s="55"/>
      <c r="H80" s="55"/>
      <c r="I80" s="55"/>
      <c r="J80" s="61" t="s">
        <v>266</v>
      </c>
      <c r="K80" s="46"/>
      <c r="L80" s="55"/>
      <c r="M80" s="55"/>
      <c r="O80" s="55"/>
      <c r="P80" s="55"/>
      <c r="Q80" s="55"/>
    </row>
    <row r="81" spans="2:17" ht="18" customHeight="1" x14ac:dyDescent="0.25">
      <c r="B81" s="2" t="s">
        <v>83</v>
      </c>
      <c r="C81" s="59">
        <v>650</v>
      </c>
      <c r="D81" s="2"/>
      <c r="E81" s="55"/>
      <c r="F81" s="55"/>
      <c r="G81" s="55"/>
      <c r="H81" s="55"/>
      <c r="I81" s="55"/>
      <c r="J81" s="62" t="s">
        <v>267</v>
      </c>
      <c r="K81" s="46"/>
      <c r="L81" s="55"/>
      <c r="M81" s="55"/>
      <c r="O81" s="55"/>
      <c r="P81" s="55"/>
      <c r="Q81" s="55"/>
    </row>
    <row r="82" spans="2:17" ht="18" customHeight="1" x14ac:dyDescent="0.25">
      <c r="B82" s="2" t="s">
        <v>84</v>
      </c>
      <c r="C82" s="59">
        <v>655</v>
      </c>
      <c r="D82" s="2"/>
      <c r="E82" s="55"/>
      <c r="F82" s="55"/>
      <c r="G82" s="55"/>
      <c r="H82" s="55"/>
      <c r="I82" s="55"/>
      <c r="J82" s="61" t="s">
        <v>268</v>
      </c>
      <c r="K82" s="46"/>
      <c r="L82" s="55"/>
      <c r="M82" s="55"/>
      <c r="O82" s="55"/>
      <c r="P82" s="55"/>
      <c r="Q82" s="55"/>
    </row>
    <row r="83" spans="2:17" ht="18" customHeight="1" x14ac:dyDescent="0.25">
      <c r="B83" s="2" t="s">
        <v>85</v>
      </c>
      <c r="C83" s="59">
        <v>680</v>
      </c>
      <c r="D83" s="2"/>
      <c r="E83" s="55"/>
      <c r="F83" s="55"/>
      <c r="G83" s="55"/>
      <c r="H83" s="55"/>
      <c r="I83" s="55"/>
      <c r="J83" s="61" t="s">
        <v>269</v>
      </c>
      <c r="K83" s="55"/>
      <c r="L83" s="55"/>
      <c r="M83" s="55"/>
      <c r="O83" s="55"/>
      <c r="P83" s="55"/>
      <c r="Q83" s="55"/>
    </row>
    <row r="84" spans="2:17" ht="18" customHeight="1" x14ac:dyDescent="0.25">
      <c r="B84" s="2" t="s">
        <v>86</v>
      </c>
      <c r="C84" s="59">
        <v>685</v>
      </c>
      <c r="D84" s="2"/>
      <c r="E84" s="55"/>
      <c r="F84" s="55"/>
      <c r="G84" s="55"/>
      <c r="H84" s="55"/>
      <c r="I84" s="55"/>
      <c r="J84" s="61" t="s">
        <v>270</v>
      </c>
      <c r="K84" s="55"/>
      <c r="L84" s="55"/>
      <c r="M84" s="55"/>
      <c r="O84" s="55"/>
      <c r="P84" s="55"/>
      <c r="Q84" s="55"/>
    </row>
    <row r="85" spans="2:17" ht="18" customHeight="1" x14ac:dyDescent="0.25">
      <c r="B85" s="2" t="s">
        <v>87</v>
      </c>
      <c r="C85" s="59">
        <v>695</v>
      </c>
      <c r="D85" s="2"/>
      <c r="E85" s="55"/>
      <c r="F85" s="55"/>
      <c r="G85" s="55"/>
      <c r="H85" s="55"/>
      <c r="I85" s="55"/>
      <c r="J85" s="61" t="s">
        <v>322</v>
      </c>
      <c r="K85" s="55"/>
      <c r="L85" s="55"/>
      <c r="M85" s="55"/>
      <c r="O85" s="55"/>
      <c r="P85" s="55"/>
      <c r="Q85" s="55"/>
    </row>
    <row r="86" spans="2:17" ht="18" customHeight="1" x14ac:dyDescent="0.25">
      <c r="B86" s="2" t="s">
        <v>88</v>
      </c>
      <c r="C86" s="59">
        <v>700</v>
      </c>
      <c r="D86" s="2"/>
      <c r="E86" s="55"/>
      <c r="F86" s="55"/>
      <c r="G86" s="55"/>
      <c r="H86" s="55"/>
      <c r="I86" s="55"/>
      <c r="J86" s="61"/>
      <c r="K86" s="55"/>
      <c r="L86" s="55"/>
      <c r="M86" s="55"/>
      <c r="O86" s="55"/>
      <c r="P86" s="55"/>
      <c r="Q86" s="55"/>
    </row>
    <row r="87" spans="2:17" ht="18" customHeight="1" x14ac:dyDescent="0.25">
      <c r="B87" s="2" t="s">
        <v>89</v>
      </c>
      <c r="C87" s="59">
        <v>705</v>
      </c>
      <c r="D87" s="2"/>
      <c r="E87" s="55"/>
      <c r="F87" s="55"/>
      <c r="G87" s="55"/>
      <c r="H87" s="55"/>
      <c r="I87" s="55"/>
      <c r="J87" s="55"/>
      <c r="K87" s="55"/>
      <c r="L87" s="55"/>
      <c r="M87" s="55"/>
      <c r="O87" s="55"/>
      <c r="P87" s="55"/>
      <c r="Q87" s="55"/>
    </row>
    <row r="88" spans="2:17" ht="18" customHeight="1" x14ac:dyDescent="0.25">
      <c r="B88" s="2" t="s">
        <v>90</v>
      </c>
      <c r="C88" s="59">
        <v>710</v>
      </c>
      <c r="D88" s="2"/>
      <c r="E88" s="55"/>
      <c r="F88" s="55"/>
      <c r="G88" s="55"/>
      <c r="H88" s="55"/>
      <c r="I88" s="55"/>
      <c r="J88" s="55"/>
      <c r="K88" s="55"/>
      <c r="L88" s="55"/>
      <c r="M88" s="55"/>
      <c r="O88" s="55"/>
      <c r="P88" s="55"/>
      <c r="Q88" s="55"/>
    </row>
    <row r="89" spans="2:17" ht="18" customHeight="1" x14ac:dyDescent="0.25">
      <c r="B89" s="2" t="s">
        <v>91</v>
      </c>
      <c r="C89" s="59">
        <v>720</v>
      </c>
      <c r="D89" s="2"/>
      <c r="E89" s="55"/>
      <c r="F89" s="55"/>
      <c r="G89" s="55"/>
      <c r="H89" s="55"/>
      <c r="I89" s="55"/>
      <c r="J89" s="55"/>
      <c r="K89" s="55"/>
      <c r="L89" s="55"/>
      <c r="M89" s="55"/>
      <c r="O89" s="55"/>
      <c r="P89" s="55"/>
      <c r="Q89" s="55"/>
    </row>
    <row r="90" spans="2:17" ht="18" customHeight="1" x14ac:dyDescent="0.25">
      <c r="B90" s="2" t="s">
        <v>92</v>
      </c>
      <c r="C90" s="59">
        <v>725</v>
      </c>
      <c r="D90" s="2"/>
      <c r="E90" s="55"/>
      <c r="F90" s="55"/>
      <c r="G90" s="55"/>
      <c r="H90" s="55"/>
      <c r="I90" s="55"/>
      <c r="J90" s="55"/>
      <c r="K90" s="55"/>
      <c r="L90" s="55"/>
      <c r="M90" s="55"/>
      <c r="O90" s="55"/>
      <c r="P90" s="55"/>
      <c r="Q90" s="55"/>
    </row>
    <row r="91" spans="2:17" ht="18" customHeight="1" x14ac:dyDescent="0.25">
      <c r="B91" s="2" t="s">
        <v>93</v>
      </c>
      <c r="C91" s="59">
        <v>730</v>
      </c>
      <c r="D91" s="2"/>
      <c r="E91" s="55"/>
      <c r="F91" s="55"/>
      <c r="G91" s="55"/>
      <c r="H91" s="55"/>
      <c r="I91" s="55"/>
      <c r="J91" s="55"/>
      <c r="K91" s="55"/>
      <c r="L91" s="55"/>
      <c r="M91" s="55"/>
      <c r="O91" s="55"/>
      <c r="P91" s="55"/>
      <c r="Q91" s="55"/>
    </row>
    <row r="92" spans="2:17" ht="18" customHeight="1" x14ac:dyDescent="0.25">
      <c r="B92" s="2" t="s">
        <v>94</v>
      </c>
      <c r="C92" s="59">
        <v>735</v>
      </c>
      <c r="D92" s="2"/>
      <c r="E92" s="55"/>
      <c r="F92" s="55"/>
      <c r="G92" s="55"/>
      <c r="H92" s="55"/>
      <c r="I92" s="55"/>
      <c r="J92" s="55"/>
      <c r="K92" s="55"/>
      <c r="L92" s="55"/>
      <c r="M92" s="55"/>
      <c r="O92" s="55"/>
      <c r="P92" s="55"/>
      <c r="Q92" s="55"/>
    </row>
    <row r="93" spans="2:17" ht="18" customHeight="1" x14ac:dyDescent="0.25">
      <c r="B93" s="2" t="s">
        <v>95</v>
      </c>
      <c r="C93" s="59">
        <v>740</v>
      </c>
      <c r="D93" s="2"/>
      <c r="E93" s="55"/>
      <c r="F93" s="55"/>
      <c r="G93" s="55"/>
      <c r="H93" s="55"/>
      <c r="I93" s="55"/>
      <c r="J93" s="55"/>
      <c r="K93" s="55"/>
      <c r="L93" s="55"/>
      <c r="M93" s="55"/>
      <c r="O93" s="55"/>
      <c r="P93" s="55"/>
      <c r="Q93" s="55"/>
    </row>
    <row r="94" spans="2:17" ht="18" customHeight="1" x14ac:dyDescent="0.25">
      <c r="B94" s="2" t="s">
        <v>96</v>
      </c>
      <c r="C94" s="59">
        <v>750</v>
      </c>
      <c r="D94" s="2"/>
      <c r="E94" s="55"/>
      <c r="F94" s="55"/>
      <c r="G94" s="55"/>
      <c r="H94" s="55"/>
      <c r="I94" s="55"/>
      <c r="J94" s="55"/>
      <c r="K94" s="55"/>
      <c r="L94" s="55"/>
      <c r="M94" s="55"/>
      <c r="O94" s="55"/>
      <c r="P94" s="55"/>
      <c r="Q94" s="55"/>
    </row>
    <row r="95" spans="2:17" ht="18" customHeight="1" x14ac:dyDescent="0.25">
      <c r="B95" s="2" t="s">
        <v>97</v>
      </c>
      <c r="C95" s="59">
        <v>755</v>
      </c>
      <c r="D95" s="2"/>
      <c r="E95" s="55"/>
      <c r="F95" s="55"/>
      <c r="G95" s="55"/>
      <c r="H95" s="55"/>
      <c r="I95" s="55"/>
      <c r="J95" s="55"/>
      <c r="K95" s="55"/>
      <c r="L95" s="55"/>
      <c r="M95" s="55"/>
      <c r="O95" s="55"/>
      <c r="P95" s="55"/>
      <c r="Q95" s="55"/>
    </row>
    <row r="96" spans="2:17" ht="18" customHeight="1" x14ac:dyDescent="0.25">
      <c r="B96" s="2" t="s">
        <v>98</v>
      </c>
      <c r="C96" s="59">
        <v>760</v>
      </c>
      <c r="D96" s="2"/>
      <c r="E96" s="55"/>
      <c r="F96" s="55"/>
      <c r="G96" s="55"/>
      <c r="H96" s="55"/>
      <c r="I96" s="55"/>
      <c r="J96" s="55"/>
      <c r="K96" s="55"/>
      <c r="L96" s="55"/>
      <c r="M96" s="55"/>
      <c r="O96" s="55"/>
      <c r="P96" s="55"/>
      <c r="Q96" s="55"/>
    </row>
    <row r="97" spans="2:17" ht="18" customHeight="1" x14ac:dyDescent="0.25">
      <c r="B97" s="2" t="s">
        <v>99</v>
      </c>
      <c r="C97" s="59">
        <v>765</v>
      </c>
      <c r="D97" s="2"/>
      <c r="E97" s="55"/>
      <c r="F97" s="55"/>
      <c r="G97" s="55"/>
      <c r="H97" s="55"/>
      <c r="I97" s="55"/>
      <c r="J97" s="55"/>
      <c r="K97" s="55"/>
      <c r="L97" s="55"/>
      <c r="M97" s="55"/>
      <c r="O97" s="55"/>
      <c r="P97" s="55"/>
      <c r="Q97" s="55"/>
    </row>
    <row r="98" spans="2:17" ht="18" customHeight="1" x14ac:dyDescent="0.25">
      <c r="B98" s="2" t="s">
        <v>100</v>
      </c>
      <c r="C98" s="59">
        <v>775</v>
      </c>
      <c r="D98" s="2"/>
      <c r="E98" s="55"/>
      <c r="F98" s="55"/>
      <c r="G98" s="55"/>
      <c r="H98" s="55"/>
      <c r="I98" s="55"/>
      <c r="J98" s="55"/>
      <c r="K98" s="55"/>
      <c r="L98" s="55"/>
      <c r="M98" s="55"/>
      <c r="O98" s="55"/>
      <c r="P98" s="55"/>
      <c r="Q98" s="55"/>
    </row>
    <row r="99" spans="2:17" ht="18" customHeight="1" x14ac:dyDescent="0.25">
      <c r="B99" s="2" t="s">
        <v>101</v>
      </c>
      <c r="C99" s="59">
        <v>785</v>
      </c>
      <c r="D99" s="2"/>
      <c r="E99" s="55"/>
      <c r="F99" s="55"/>
      <c r="G99" s="55"/>
      <c r="H99" s="55"/>
      <c r="I99" s="55"/>
      <c r="J99" s="55"/>
      <c r="K99" s="55"/>
      <c r="L99" s="55"/>
      <c r="M99" s="55"/>
      <c r="O99" s="55"/>
      <c r="P99" s="55"/>
      <c r="Q99" s="55"/>
    </row>
    <row r="100" spans="2:17" ht="18" customHeight="1" x14ac:dyDescent="0.25">
      <c r="B100" s="2" t="s">
        <v>102</v>
      </c>
      <c r="C100" s="59">
        <v>790</v>
      </c>
      <c r="D100" s="2"/>
      <c r="E100" s="55"/>
      <c r="F100" s="55"/>
      <c r="G100" s="55"/>
      <c r="H100" s="55"/>
      <c r="I100" s="55"/>
      <c r="J100" s="55"/>
      <c r="K100" s="55"/>
      <c r="L100" s="55"/>
      <c r="M100" s="55"/>
      <c r="O100" s="55"/>
      <c r="P100" s="55"/>
      <c r="Q100" s="55"/>
    </row>
    <row r="101" spans="2:17" ht="18" customHeight="1" x14ac:dyDescent="0.25">
      <c r="B101" s="2" t="s">
        <v>103</v>
      </c>
      <c r="C101" s="59">
        <v>796</v>
      </c>
      <c r="D101" s="2"/>
      <c r="E101" s="55"/>
      <c r="F101" s="55"/>
      <c r="G101" s="55"/>
      <c r="H101" s="55"/>
      <c r="I101" s="55"/>
      <c r="J101" s="55"/>
      <c r="K101" s="55"/>
      <c r="L101" s="55"/>
      <c r="M101" s="55"/>
      <c r="O101" s="55"/>
      <c r="P101" s="55"/>
      <c r="Q101" s="55"/>
    </row>
    <row r="102" spans="2:17" ht="18" customHeight="1" x14ac:dyDescent="0.25">
      <c r="B102" s="2" t="s">
        <v>104</v>
      </c>
      <c r="C102" s="59">
        <v>805</v>
      </c>
      <c r="D102" s="2"/>
      <c r="E102" s="55"/>
      <c r="F102" s="55"/>
      <c r="G102" s="55"/>
      <c r="H102" s="55"/>
      <c r="I102" s="55"/>
      <c r="J102" s="55"/>
      <c r="K102" s="55"/>
      <c r="L102" s="55"/>
      <c r="M102" s="55"/>
      <c r="O102" s="55"/>
      <c r="P102" s="55"/>
      <c r="Q102" s="55"/>
    </row>
    <row r="103" spans="2:17" ht="18" customHeight="1" x14ac:dyDescent="0.25">
      <c r="B103" s="2" t="s">
        <v>105</v>
      </c>
      <c r="C103" s="59">
        <v>813</v>
      </c>
      <c r="D103" s="2"/>
      <c r="E103" s="55"/>
      <c r="F103" s="55"/>
      <c r="G103" s="55"/>
      <c r="H103" s="55"/>
      <c r="I103" s="55"/>
      <c r="J103" s="55"/>
      <c r="K103" s="55"/>
      <c r="L103" s="55"/>
      <c r="M103" s="55"/>
      <c r="O103" s="55"/>
      <c r="P103" s="55"/>
      <c r="Q103" s="55"/>
    </row>
    <row r="104" spans="2:17" ht="18" customHeight="1" x14ac:dyDescent="0.25">
      <c r="B104" s="2" t="s">
        <v>106</v>
      </c>
      <c r="C104" s="59">
        <v>819</v>
      </c>
      <c r="D104" s="2"/>
      <c r="E104" s="55"/>
      <c r="F104" s="55"/>
      <c r="G104" s="55"/>
      <c r="H104" s="55"/>
      <c r="I104" s="55"/>
      <c r="J104" s="55"/>
      <c r="K104" s="55"/>
      <c r="L104" s="55"/>
      <c r="M104" s="55"/>
      <c r="O104" s="55"/>
      <c r="P104" s="55"/>
      <c r="Q104" s="55"/>
    </row>
    <row r="107" spans="2:17" x14ac:dyDescent="0.25">
      <c r="B107" s="3"/>
      <c r="C107" s="3"/>
      <c r="D107" s="3"/>
    </row>
    <row r="108" spans="2:17" x14ac:dyDescent="0.25">
      <c r="B108" s="4"/>
      <c r="C108" s="4"/>
      <c r="D108" s="4"/>
    </row>
    <row r="110" spans="2:17" x14ac:dyDescent="0.25">
      <c r="B110" s="5"/>
      <c r="C110" s="5"/>
      <c r="D110" s="5"/>
    </row>
    <row r="111" spans="2:17" x14ac:dyDescent="0.25">
      <c r="B111" s="5"/>
      <c r="C111" s="5"/>
      <c r="D111"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8" spans="2:4" x14ac:dyDescent="0.25">
      <c r="B118" s="5"/>
      <c r="C118" s="5"/>
      <c r="D118" s="5"/>
    </row>
    <row r="119" spans="2:4" x14ac:dyDescent="0.25">
      <c r="B119" s="5"/>
      <c r="C119" s="5"/>
      <c r="D119" s="5"/>
    </row>
    <row r="120" spans="2:4" x14ac:dyDescent="0.25">
      <c r="B120" s="5"/>
      <c r="C120" s="5"/>
      <c r="D120" s="5"/>
    </row>
    <row r="122" spans="2:4" x14ac:dyDescent="0.25">
      <c r="B122" s="5"/>
      <c r="C122" s="5"/>
      <c r="D122" s="5"/>
    </row>
    <row r="124" spans="2:4" x14ac:dyDescent="0.25">
      <c r="B124" s="5"/>
      <c r="C124" s="5"/>
      <c r="D124" s="5"/>
    </row>
    <row r="126" spans="2:4" x14ac:dyDescent="0.25">
      <c r="B126" s="5"/>
      <c r="C126" s="5"/>
      <c r="D126" s="5"/>
    </row>
    <row r="127" spans="2:4" x14ac:dyDescent="0.25">
      <c r="B127" s="5"/>
      <c r="C127" s="5"/>
      <c r="D127" s="5"/>
    </row>
    <row r="129" spans="2:4" x14ac:dyDescent="0.25">
      <c r="B129" s="5"/>
      <c r="C129" s="5"/>
      <c r="D129" s="5"/>
    </row>
    <row r="131" spans="2:4" x14ac:dyDescent="0.25">
      <c r="B131" s="5"/>
      <c r="C131" s="5"/>
      <c r="D131" s="5"/>
    </row>
    <row r="132" spans="2:4" x14ac:dyDescent="0.25">
      <c r="B132" s="5"/>
      <c r="C132" s="5"/>
      <c r="D132" s="5"/>
    </row>
    <row r="134" spans="2:4" x14ac:dyDescent="0.25">
      <c r="B134" s="5"/>
      <c r="C134" s="5"/>
      <c r="D134" s="5"/>
    </row>
    <row r="135" spans="2:4" x14ac:dyDescent="0.25">
      <c r="B135" s="4"/>
      <c r="C135" s="4"/>
      <c r="D135" s="4"/>
    </row>
    <row r="138" spans="2:4" x14ac:dyDescent="0.25">
      <c r="B138" s="3"/>
      <c r="C138" s="3"/>
      <c r="D138" s="3"/>
    </row>
    <row r="139" spans="2:4" x14ac:dyDescent="0.25">
      <c r="B139" s="5"/>
      <c r="C139" s="5"/>
      <c r="D139" s="5"/>
    </row>
    <row r="141" spans="2:4" x14ac:dyDescent="0.25">
      <c r="B141" s="5"/>
      <c r="C141" s="5"/>
      <c r="D141" s="5"/>
    </row>
    <row r="143" spans="2:4" x14ac:dyDescent="0.25">
      <c r="B143" s="5"/>
      <c r="C143" s="5"/>
      <c r="D143" s="5"/>
    </row>
    <row r="144" spans="2:4" x14ac:dyDescent="0.25">
      <c r="B144" s="5"/>
      <c r="C144" s="5"/>
      <c r="D144" s="5"/>
    </row>
    <row r="146" spans="2:4" x14ac:dyDescent="0.25">
      <c r="B146" s="5"/>
      <c r="C146" s="5"/>
      <c r="D146" s="5"/>
    </row>
    <row r="147" spans="2:4" x14ac:dyDescent="0.25">
      <c r="B147" s="5"/>
      <c r="C147" s="5"/>
      <c r="D147" s="5"/>
    </row>
    <row r="149" spans="2:4" x14ac:dyDescent="0.25">
      <c r="B149" s="5"/>
      <c r="C149" s="5"/>
      <c r="D149" s="5"/>
    </row>
    <row r="150" spans="2:4" x14ac:dyDescent="0.25">
      <c r="B150" s="5"/>
      <c r="C150" s="5"/>
      <c r="D150" s="5"/>
    </row>
    <row r="152" spans="2:4" x14ac:dyDescent="0.25">
      <c r="B152" s="5"/>
      <c r="C152" s="5"/>
      <c r="D152" s="5"/>
    </row>
    <row r="153" spans="2:4" x14ac:dyDescent="0.25">
      <c r="B153" s="5"/>
      <c r="C153" s="5"/>
      <c r="D153" s="5"/>
    </row>
    <row r="155" spans="2:4" x14ac:dyDescent="0.25">
      <c r="B155" s="5"/>
      <c r="C155" s="5"/>
      <c r="D155" s="5"/>
    </row>
    <row r="157" spans="2:4" x14ac:dyDescent="0.25">
      <c r="B157" s="5"/>
      <c r="C157" s="5"/>
      <c r="D157" s="5"/>
    </row>
    <row r="158" spans="2:4" x14ac:dyDescent="0.25">
      <c r="B158" s="5"/>
      <c r="C158" s="5"/>
      <c r="D158" s="5"/>
    </row>
    <row r="160" spans="2:4" x14ac:dyDescent="0.25">
      <c r="B160" s="5"/>
      <c r="C160" s="5"/>
      <c r="D160" s="5"/>
    </row>
    <row r="162" spans="2:4" x14ac:dyDescent="0.25">
      <c r="B162" s="5"/>
      <c r="C162" s="5"/>
      <c r="D162" s="5"/>
    </row>
  </sheetData>
  <sheetProtection algorithmName="SHA-512" hashValue="JtWh372ueWs29+lin5ZtIAQQZtLyVdV08EVQTaVvLYiZ9Puxn4TCLC4fppKFp5eYZ9z+S4zgIegWuHdNYCm/XA==" saltValue="69gHMaqKs+nb8hkTkT6bDQ==" spinCount="100000" sheet="1" objects="1" scenarios="1"/>
  <sortState ref="B2:B185">
    <sortCondition ref="B2:B185"/>
  </sortState>
  <mergeCells count="10">
    <mergeCell ref="F10:I10"/>
    <mergeCell ref="F5:I5"/>
    <mergeCell ref="F6:I6"/>
    <mergeCell ref="F7:I7"/>
    <mergeCell ref="F8:I8"/>
    <mergeCell ref="F1:I1"/>
    <mergeCell ref="F2:I2"/>
    <mergeCell ref="F3:I3"/>
    <mergeCell ref="F4:I4"/>
    <mergeCell ref="F9:I9"/>
  </mergeCells>
  <hyperlinks>
    <hyperlink ref="F2" r:id="rId1" display="http://www.uhu.es/centros/etsi.htm"/>
    <hyperlink ref="F10" r:id="rId2" display="http://www.uhu.es/centros/fts.htm"/>
    <hyperlink ref="F9" r:id="rId3" display="http://www.uhu.es/centros/fhum.htm"/>
    <hyperlink ref="F8" r:id="rId4" display="http://www.uhu.es/centros/fder.htm"/>
    <hyperlink ref="F7" r:id="rId5" display="http://www.uhu.es/centros/fexp.htm"/>
    <hyperlink ref="F6" r:id="rId6" display="http://www.uhu.es/centros/femp.htm"/>
    <hyperlink ref="F5" r:id="rId7" display="http://www.uhu.es/centros/fcct.htm"/>
    <hyperlink ref="F4" r:id="rId8" display="http://www.uhu.es/centros/enfe.htm"/>
    <hyperlink ref="F3" r:id="rId9" display="http://www.uhu.es/centros/fedu.htm"/>
  </hyperlinks>
  <pageMargins left="0.7" right="0.7" top="0.75" bottom="0.75"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II-C</vt:lpstr>
      <vt:lpstr>Datos Contr. PSI</vt:lpstr>
      <vt:lpstr>'Anexo II-C'!Área_de_impresión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Windows User</cp:lastModifiedBy>
  <cp:lastPrinted>2021-04-28T07:57:46Z</cp:lastPrinted>
  <dcterms:created xsi:type="dcterms:W3CDTF">2020-04-01T07:17:50Z</dcterms:created>
  <dcterms:modified xsi:type="dcterms:W3CDTF">2021-06-08T12:19:54Z</dcterms:modified>
</cp:coreProperties>
</file>